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30"/>
  <workbookPr showInkAnnotation="0"/>
  <mc:AlternateContent xmlns:mc="http://schemas.openxmlformats.org/markup-compatibility/2006">
    <mc:Choice Requires="x15">
      <x15ac:absPath xmlns:x15ac="http://schemas.microsoft.com/office/spreadsheetml/2010/11/ac" url="C:\Users\vincze.katalin\Documents\D_meghajto\01_PMI\00_1.Iroda_feladatok\03_szervezetfejlesztes\PAD\PAD_uj_20221205\"/>
    </mc:Choice>
  </mc:AlternateContent>
  <xr:revisionPtr revIDLastSave="0" documentId="11_B811C23D0BBF586DA1F3DDED3D07AB41B74A805D" xr6:coauthVersionLast="47" xr6:coauthVersionMax="47" xr10:uidLastSave="{00000000-0000-0000-0000-000000000000}"/>
  <bookViews>
    <workbookView xWindow="0" yWindow="0" windowWidth="28800" windowHeight="12000" tabRatio="599" xr2:uid="{00000000-000D-0000-FFFF-FFFF00000000}"/>
  </bookViews>
  <sheets>
    <sheet name="Útmutató" sheetId="24" r:id="rId1"/>
    <sheet name="Segédlet_bérösszeg" sheetId="25" r:id="rId2"/>
    <sheet name="HR tervezés" sheetId="23" r:id="rId3"/>
  </sheets>
  <definedNames>
    <definedName name="_xlnm._FilterDatabase" localSheetId="2" hidden="1">'HR tervezés'!$B$14:$Q$32</definedName>
  </definedNames>
  <calcPr calcId="162913"/>
</workbook>
</file>

<file path=xl/calcChain.xml><?xml version="1.0" encoding="utf-8"?>
<calcChain xmlns="http://schemas.openxmlformats.org/spreadsheetml/2006/main">
  <c r="R16" i="23" l="1"/>
  <c r="R17" i="23"/>
  <c r="R18" i="23"/>
  <c r="R19" i="23"/>
  <c r="R20" i="23"/>
  <c r="R21" i="23"/>
  <c r="R22" i="23"/>
  <c r="R23" i="23"/>
  <c r="R24" i="23"/>
  <c r="R25" i="23"/>
  <c r="R26" i="23"/>
  <c r="R27" i="23"/>
  <c r="R28" i="23"/>
  <c r="R29" i="23"/>
  <c r="R30" i="23"/>
  <c r="R31" i="23"/>
  <c r="R15" i="23"/>
  <c r="N31" i="23" l="1"/>
  <c r="O31" i="23" s="1"/>
  <c r="N30" i="23"/>
  <c r="O30" i="23" s="1"/>
  <c r="P31" i="23" l="1"/>
  <c r="Q31" i="23" s="1"/>
  <c r="P30" i="23"/>
  <c r="Q30" i="23" s="1"/>
  <c r="N28" i="23"/>
  <c r="O28" i="23" s="1"/>
  <c r="P28" i="23" s="1"/>
  <c r="Q28" i="23" s="1"/>
  <c r="N29" i="23"/>
  <c r="O29" i="23" s="1"/>
  <c r="N27" i="23"/>
  <c r="O27" i="23" s="1"/>
  <c r="N26" i="23"/>
  <c r="O26" i="23" s="1"/>
  <c r="N25" i="23"/>
  <c r="O25" i="23" s="1"/>
  <c r="N24" i="23"/>
  <c r="O24" i="23" s="1"/>
  <c r="P24" i="23" s="1"/>
  <c r="Q24" i="23" s="1"/>
  <c r="N23" i="23"/>
  <c r="O23" i="23" s="1"/>
  <c r="N22" i="23"/>
  <c r="O22" i="23" s="1"/>
  <c r="N21" i="23"/>
  <c r="O21" i="23" s="1"/>
  <c r="N20" i="23"/>
  <c r="O20" i="23" s="1"/>
  <c r="P20" i="23" s="1"/>
  <c r="Q20" i="23" s="1"/>
  <c r="N19" i="23"/>
  <c r="O19" i="23" s="1"/>
  <c r="N18" i="23"/>
  <c r="O18" i="23" s="1"/>
  <c r="P18" i="23" s="1"/>
  <c r="Q18" i="23" s="1"/>
  <c r="P21" i="23" l="1"/>
  <c r="Q21" i="23" s="1"/>
  <c r="P25" i="23"/>
  <c r="Q25" i="23" s="1"/>
  <c r="P22" i="23"/>
  <c r="Q22" i="23" s="1"/>
  <c r="P26" i="23"/>
  <c r="Q26" i="23" s="1"/>
  <c r="P19" i="23"/>
  <c r="Q19" i="23" s="1"/>
  <c r="P23" i="23"/>
  <c r="Q23" i="23" s="1"/>
  <c r="P27" i="23"/>
  <c r="Q27" i="23" s="1"/>
  <c r="P29" i="23"/>
  <c r="Q29" i="23" s="1"/>
  <c r="N17" i="23"/>
  <c r="O17" i="23" s="1"/>
  <c r="N16" i="23"/>
  <c r="O16" i="23" s="1"/>
  <c r="P16" i="23" l="1"/>
  <c r="Q16" i="23" s="1"/>
  <c r="P17" i="23"/>
  <c r="Q17" i="23" s="1"/>
  <c r="N15" i="23"/>
  <c r="O15" i="23" l="1"/>
  <c r="P15" i="23" s="1"/>
  <c r="Q15" i="23" l="1"/>
  <c r="O32" i="23" l="1"/>
  <c r="P32" i="23" l="1"/>
  <c r="Q32" i="23" l="1"/>
</calcChain>
</file>

<file path=xl/sharedStrings.xml><?xml version="1.0" encoding="utf-8"?>
<sst xmlns="http://schemas.openxmlformats.org/spreadsheetml/2006/main" count="66" uniqueCount="66">
  <si>
    <t>Útmutató a HR tervező kitöltéséhez:</t>
  </si>
  <si>
    <r>
      <t xml:space="preserve">KAR rövidített neve, amelyik a pályázatban költségviselő egységként megjelenik: </t>
    </r>
    <r>
      <rPr>
        <sz val="10"/>
        <color theme="1"/>
        <rFont val="Calibri"/>
        <family val="2"/>
        <charset val="238"/>
        <scheme val="minor"/>
      </rPr>
      <t>Kar/egység, melynek keretén belül a személy a projektben vállalt feladatot ellátja</t>
    </r>
  </si>
  <si>
    <r>
      <t xml:space="preserve">Projektben alkalmazni kívánt személy neve (titulusok nélkül): </t>
    </r>
    <r>
      <rPr>
        <sz val="10"/>
        <color theme="1"/>
        <rFont val="Calibri"/>
        <family val="2"/>
        <charset val="238"/>
        <scheme val="minor"/>
      </rPr>
      <t>A személy név esetében a titulusok elhagyása szükséges, későbbi ellenőrzési folyamatok könnyítése érdekében</t>
    </r>
  </si>
  <si>
    <r>
      <t xml:space="preserve">Adóazonosító jel: </t>
    </r>
    <r>
      <rPr>
        <sz val="10"/>
        <color theme="1"/>
        <rFont val="Calibri"/>
        <family val="2"/>
        <charset val="238"/>
        <scheme val="minor"/>
      </rPr>
      <t>a személy adóazonosító jele</t>
    </r>
  </si>
  <si>
    <r>
      <t xml:space="preserve">Foglalkoztatás szerinti munkakör: </t>
    </r>
    <r>
      <rPr>
        <sz val="10"/>
        <color theme="1"/>
        <rFont val="Calibri"/>
        <family val="2"/>
        <charset val="238"/>
        <scheme val="minor"/>
      </rPr>
      <t>a személy munkaköre, melyet a munkaszerződése tartalmaz projekttől függetlenül</t>
    </r>
  </si>
  <si>
    <r>
      <t xml:space="preserve">Projektben betöltött pozíció  </t>
    </r>
    <r>
      <rPr>
        <b/>
        <sz val="10"/>
        <color rgb="FFFF0000"/>
        <rFont val="Calibri"/>
        <family val="2"/>
        <charset val="238"/>
        <scheme val="minor"/>
      </rPr>
      <t xml:space="preserve">(legördülő menüből választható): </t>
    </r>
    <r>
      <rPr>
        <sz val="10"/>
        <rFont val="Calibri"/>
        <family val="2"/>
        <charset val="238"/>
        <scheme val="minor"/>
      </rPr>
      <t>a legördülő menü segítséget ad, hogy a projektben használt megnevezések egységesítésre kerüljenek</t>
    </r>
  </si>
  <si>
    <r>
      <t xml:space="preserve">Szükséges végzettséggel/ projektben elvárt kompetenciával rendelkezik </t>
    </r>
    <r>
      <rPr>
        <b/>
        <sz val="10"/>
        <color rgb="FFFF0000"/>
        <rFont val="Calibri"/>
        <family val="2"/>
        <charset val="238"/>
        <scheme val="minor"/>
      </rPr>
      <t>(felsorolás):</t>
    </r>
    <r>
      <rPr>
        <sz val="10"/>
        <rFont val="Calibri"/>
        <family val="2"/>
        <charset val="238"/>
        <scheme val="minor"/>
      </rPr>
      <t xml:space="preserve"> Különösen, amennyiben pályázati forrásból valósul meg a projekt és a pályázati útmutató elvárja bizonos kompetenciák meglétét az adott területen. Csak a projekthez kapcsolódó kompetenciák felsorolása szükséges</t>
    </r>
  </si>
  <si>
    <r>
      <t xml:space="preserve">Szerződés típusa  </t>
    </r>
    <r>
      <rPr>
        <b/>
        <sz val="10"/>
        <color rgb="FFFF0000"/>
        <rFont val="Calibri"/>
        <family val="2"/>
        <charset val="238"/>
        <scheme val="minor"/>
      </rPr>
      <t xml:space="preserve">(legördülő menüből választható): </t>
    </r>
    <r>
      <rPr>
        <sz val="10"/>
        <rFont val="Calibri"/>
        <family val="2"/>
        <charset val="238"/>
        <scheme val="minor"/>
      </rPr>
      <t>a SZTE egyetemen alkalmazott szerződéses típusokból lehet választani a legördülő menü segítségével</t>
    </r>
  </si>
  <si>
    <r>
      <t xml:space="preserve">Szerződéskezdete: </t>
    </r>
    <r>
      <rPr>
        <sz val="10"/>
        <color theme="1"/>
        <rFont val="Calibri"/>
        <family val="2"/>
        <charset val="238"/>
        <scheme val="minor"/>
      </rPr>
      <t>dátum, amikortól a projekten foglalkoztatásra kerül a személy</t>
    </r>
  </si>
  <si>
    <r>
      <t xml:space="preserve">Szerződésvége: </t>
    </r>
    <r>
      <rPr>
        <sz val="10"/>
        <color theme="1"/>
        <rFont val="Calibri"/>
        <family val="2"/>
        <charset val="238"/>
        <scheme val="minor"/>
      </rPr>
      <t>dátum, amely a projekten történő foglalkoztatás utolsó napja</t>
    </r>
  </si>
  <si>
    <r>
      <t xml:space="preserve">Feladattal eltöltött </t>
    </r>
    <r>
      <rPr>
        <b/>
        <sz val="10"/>
        <color rgb="FFFF0000"/>
        <rFont val="Calibri"/>
        <family val="2"/>
        <charset val="238"/>
        <scheme val="minor"/>
      </rPr>
      <t xml:space="preserve">heti óraszám: </t>
    </r>
    <r>
      <rPr>
        <sz val="10"/>
        <rFont val="Calibri"/>
        <family val="2"/>
        <charset val="238"/>
        <scheme val="minor"/>
      </rPr>
      <t>a projektben vállalt tevékenység ellátásához szükséges heti óraszámot szükséges feltüntetni. Fontos, hogy összhangban legyen a meghatározott bérösszeggel</t>
    </r>
  </si>
  <si>
    <r>
      <t xml:space="preserve"> Havi bruttó bér (Ft/hó) (SZOCHO nélkül): </t>
    </r>
    <r>
      <rPr>
        <sz val="10"/>
        <color theme="1"/>
        <rFont val="Calibri"/>
        <family val="2"/>
        <charset val="238"/>
        <scheme val="minor"/>
      </rPr>
      <t>a projektben vállalt feladatra meghatározott bruttó bérösszeg, szocho összege nélkül</t>
    </r>
  </si>
  <si>
    <r>
      <rPr>
        <b/>
        <sz val="10"/>
        <color rgb="FFFF0000"/>
        <rFont val="Calibri"/>
        <family val="2"/>
        <charset val="238"/>
        <scheme val="minor"/>
      </rPr>
      <t>Részletes</t>
    </r>
    <r>
      <rPr>
        <b/>
        <sz val="10"/>
        <color theme="1"/>
        <rFont val="Calibri"/>
        <family val="2"/>
        <charset val="238"/>
        <scheme val="minor"/>
      </rPr>
      <t xml:space="preserve"> feladatleírás  (Szerződés kötéshez szükséges): </t>
    </r>
    <r>
      <rPr>
        <sz val="10"/>
        <color theme="1"/>
        <rFont val="Calibri"/>
        <family val="2"/>
        <charset val="238"/>
        <scheme val="minor"/>
      </rPr>
      <t>a projektben vállalt feladat/tevékenység bemutatása</t>
    </r>
  </si>
  <si>
    <r>
      <t xml:space="preserve">hónap: </t>
    </r>
    <r>
      <rPr>
        <sz val="10"/>
        <color rgb="FF000000"/>
        <rFont val="Calibri"/>
        <family val="2"/>
        <charset val="238"/>
      </rPr>
      <t>a projektben eltöltött hónapok száma - képletezett cella, a szerződés kezdete és a szerződés vége cellákból számított adat.</t>
    </r>
  </si>
  <si>
    <r>
      <t xml:space="preserve">A szerződéssel lekötött keret (br.bér * hónapok): </t>
    </r>
    <r>
      <rPr>
        <sz val="10"/>
        <color rgb="FF000000"/>
        <rFont val="Calibri"/>
        <family val="2"/>
        <charset val="238"/>
      </rPr>
      <t>Teljes bruttó bér összeg a projektre eső foglalkoztatásra - KÉPLETEZETT</t>
    </r>
  </si>
  <si>
    <r>
      <t xml:space="preserve">A szerződéssel lekötött keret (SZOCHO * hónapok): </t>
    </r>
    <r>
      <rPr>
        <sz val="10"/>
        <color rgb="FF000000"/>
        <rFont val="Calibri"/>
        <family val="2"/>
        <charset val="238"/>
      </rPr>
      <t>Teljes szocho összeg a projektre eső foglalkoztatásra - KÉPLETEZETT</t>
    </r>
  </si>
  <si>
    <r>
      <t xml:space="preserve">A szerződéssel lekötött keret (br.bér+járulék) * hónapok): </t>
    </r>
    <r>
      <rPr>
        <sz val="10"/>
        <color rgb="FF000000"/>
        <rFont val="Calibri"/>
        <family val="2"/>
        <charset val="238"/>
      </rPr>
      <t xml:space="preserve">a </t>
    </r>
    <r>
      <rPr>
        <b/>
        <sz val="10"/>
        <color rgb="FF000000"/>
        <rFont val="Calibri"/>
        <family val="2"/>
        <charset val="238"/>
      </rPr>
      <t>A szerződéssel lekötött keret (br.bér * hónapok)</t>
    </r>
    <r>
      <rPr>
        <sz val="10"/>
        <color rgb="FF000000"/>
        <rFont val="Calibri"/>
        <family val="2"/>
        <charset val="238"/>
      </rPr>
      <t xml:space="preserve"> és a </t>
    </r>
    <r>
      <rPr>
        <b/>
        <sz val="10"/>
        <color rgb="FF000000"/>
        <rFont val="Calibri"/>
        <family val="2"/>
        <charset val="238"/>
      </rPr>
      <t>A szerződéssel lekötött keret (SZOCHO * hónapok)</t>
    </r>
    <r>
      <rPr>
        <sz val="10"/>
        <color rgb="FF000000"/>
        <rFont val="Calibri"/>
        <family val="2"/>
        <charset val="238"/>
      </rPr>
      <t xml:space="preserve"> oszlopok összege - KÉPLETEZETT</t>
    </r>
  </si>
  <si>
    <r>
      <t xml:space="preserve">FTE: </t>
    </r>
    <r>
      <rPr>
        <sz val="10"/>
        <color rgb="FF000000"/>
        <rFont val="Calibri"/>
        <family val="2"/>
        <charset val="238"/>
      </rPr>
      <t>Az FTE érték megmutatja, hogy egy személynek egy adott időszakban mekkora lesz vagy volt a projektben ténylegesen ledolgozott munkaidejének aránya, az adott időszakban összesen ledolgozható munkaidőhöz képeset</t>
    </r>
  </si>
  <si>
    <t>A személyjellegű kiadások tervezésekor az alábbi szabályok adnak támpontot a tervezhető bérek mértékével kapcsolatban:</t>
  </si>
  <si>
    <t>1.     A Szegedi Tudományegyetem belső szabályzatában meghatározott bérkategóriák (1/2022. (I. 17.) sz. rektori-kancellári együttes utasítás a Szegedi Tudományegyetemen oktató, tudományos kutató, tanár munkakörben foglalkoztatott munkavállaló alapbérének megállapításáról és 5/2022. (III. 28.) sz. rektori-kancellári együttes utasítás a Szegedi Tudományegyetemen funkcionális feladatokat ellátó munkavállalók munkabérének megállapításáról)</t>
  </si>
  <si>
    <t>2.     Historikus adatok alapján</t>
  </si>
  <si>
    <t>3.     A Foglalkozások Egységes Osztályozási Rendszerébe (FEOR) tartozó kódszám alapján: http://www.ksh.hu/stadat_files/mun/hu/mun0059.html</t>
  </si>
  <si>
    <t>4.     Mérnöki tervezési tevékenységek: https://mernokvagyok.hu/mernoki-dijszabas/online-medi/</t>
  </si>
  <si>
    <t>5.     Pályázati kiírásokban meghatározott egyedi korlátok és elszámolható bérkategóriák</t>
  </si>
  <si>
    <t>szakmai vezető</t>
  </si>
  <si>
    <t>Phd hallgató</t>
  </si>
  <si>
    <t>munkaszerződés (új belépő)</t>
  </si>
  <si>
    <t>szakmai koordinátor</t>
  </si>
  <si>
    <t>fiatal kutató</t>
  </si>
  <si>
    <t>osztott munkaszerződés (új belépő)</t>
  </si>
  <si>
    <t>szakmai megvalósító</t>
  </si>
  <si>
    <t>nem releváns</t>
  </si>
  <si>
    <t>munkaszerződés-módosítás</t>
  </si>
  <si>
    <t>technikus</t>
  </si>
  <si>
    <t>osztott munkaszerződés-módosítás</t>
  </si>
  <si>
    <t>asszisztens</t>
  </si>
  <si>
    <t>további jogviszony (max. napi 4óra)</t>
  </si>
  <si>
    <t>egyéb kisegítő személyzet</t>
  </si>
  <si>
    <t>bérkiegészítés (eseti)</t>
  </si>
  <si>
    <t>bérkiegészítés (rendszeres)</t>
  </si>
  <si>
    <t>illetmény-kiegészítés (eseti)</t>
  </si>
  <si>
    <t>illetmény-kiegészítés (rendszeres)</t>
  </si>
  <si>
    <t>hallgatói szerződés</t>
  </si>
  <si>
    <t>megbízási szerződés</t>
  </si>
  <si>
    <t>ösztöndíj</t>
  </si>
  <si>
    <t>HR terv
………. (projekt címe/azonosítója)</t>
  </si>
  <si>
    <t>Kód</t>
  </si>
  <si>
    <t>KAR/egység rövidített neve, amelyik a pályázatban költségviselő egységként megjelenik</t>
  </si>
  <si>
    <t>Projektben alkalmazni kívánt személy neve
(titulusok nélkül)</t>
  </si>
  <si>
    <t>Adóazonosító jel</t>
  </si>
  <si>
    <t>Foglalkoztatás szerinti munkakör</t>
  </si>
  <si>
    <r>
      <t xml:space="preserve">Projektben betöltött pozíció 
</t>
    </r>
    <r>
      <rPr>
        <b/>
        <sz val="10"/>
        <color rgb="FFFF0000"/>
        <rFont val="Calibri"/>
        <family val="2"/>
        <charset val="238"/>
        <scheme val="minor"/>
      </rPr>
      <t>(legördülő menüből választható)</t>
    </r>
  </si>
  <si>
    <r>
      <t xml:space="preserve">Szükséges végzettséggel/ projektben elvárt kompetenciával rendelkezik </t>
    </r>
    <r>
      <rPr>
        <b/>
        <sz val="10"/>
        <color rgb="FFFF0000"/>
        <rFont val="Calibri"/>
        <family val="2"/>
        <charset val="238"/>
        <scheme val="minor"/>
      </rPr>
      <t>(felsorolás)</t>
    </r>
  </si>
  <si>
    <r>
      <t xml:space="preserve">Szerződés típusa 
</t>
    </r>
    <r>
      <rPr>
        <b/>
        <sz val="10"/>
        <color rgb="FFFF0000"/>
        <rFont val="Calibri"/>
        <family val="2"/>
        <charset val="238"/>
        <scheme val="minor"/>
      </rPr>
      <t>(legördülő menüből választható)</t>
    </r>
  </si>
  <si>
    <t>Szerződéskezdete
éééé.hh.nn</t>
  </si>
  <si>
    <t>Szerződésvége
éééé.hh.nn</t>
  </si>
  <si>
    <r>
      <t xml:space="preserve">Feladattal eltöltött </t>
    </r>
    <r>
      <rPr>
        <b/>
        <sz val="10"/>
        <color rgb="FFFF0000"/>
        <rFont val="Calibri"/>
        <family val="2"/>
        <charset val="238"/>
        <scheme val="minor"/>
      </rPr>
      <t>heti óraszám</t>
    </r>
    <r>
      <rPr>
        <sz val="10"/>
        <color theme="1"/>
        <rFont val="Calibri"/>
        <family val="2"/>
        <charset val="238"/>
        <scheme val="minor"/>
      </rPr>
      <t xml:space="preserve"> </t>
    </r>
  </si>
  <si>
    <t xml:space="preserve"> Havi bruttó bér (Ft/hó)
(SZOCHO nélkül)</t>
  </si>
  <si>
    <r>
      <rPr>
        <b/>
        <sz val="10"/>
        <color rgb="FFFF0000"/>
        <rFont val="Calibri"/>
        <family val="2"/>
        <charset val="238"/>
        <scheme val="minor"/>
      </rPr>
      <t>Részletes</t>
    </r>
    <r>
      <rPr>
        <b/>
        <sz val="10"/>
        <color theme="1"/>
        <rFont val="Calibri"/>
        <family val="2"/>
        <charset val="238"/>
        <scheme val="minor"/>
      </rPr>
      <t xml:space="preserve"> feladatleírás  (Szerződés kötéshez szükséges)</t>
    </r>
  </si>
  <si>
    <t>hónap</t>
  </si>
  <si>
    <t>A szerződéssel lekötött keret (br.bér * hónapok)</t>
  </si>
  <si>
    <t>A szerződéssel lekötött keret (SZOCHO * hónapok)</t>
  </si>
  <si>
    <t>A szerződéssel lekötött keret (br.bér+járulék) * hónapok)</t>
  </si>
  <si>
    <t>FTE</t>
  </si>
  <si>
    <t xml:space="preserve"> 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</si>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</sst>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#,##0\ &quot;Ft&quot;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5"/>
      <color rgb="FF122305"/>
      <name val="Open_sansregular"/>
      <charset val="238"/>
    </font>
    <font>
      <b/>
      <sz val="10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theme="5" tint="0.79998168889431442"/>
        <bgColor rgb="FFBDD6EE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164" fontId="1" fillId="0" borderId="0" applyFont="0" applyFill="0" applyBorder="0" applyAlignment="0" applyProtection="0"/>
    <xf numFmtId="0" fontId="11" fillId="0" borderId="0"/>
    <xf numFmtId="0" fontId="6" fillId="0" borderId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3" fontId="2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10" fillId="5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3" fontId="4" fillId="0" borderId="1" xfId="1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4" borderId="1" xfId="1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4" fillId="3" borderId="1" xfId="1" applyNumberFormat="1" applyFont="1" applyFill="1" applyBorder="1" applyAlignment="1">
      <alignment vertical="center" wrapText="1"/>
    </xf>
    <xf numFmtId="3" fontId="9" fillId="3" borderId="1" xfId="1" applyNumberFormat="1" applyFont="1" applyFill="1" applyBorder="1" applyAlignment="1">
      <alignment vertical="center" wrapText="1"/>
    </xf>
    <xf numFmtId="3" fontId="0" fillId="0" borderId="0" xfId="0" applyNumberFormat="1"/>
    <xf numFmtId="0" fontId="3" fillId="0" borderId="0" xfId="0" applyFont="1" applyAlignment="1">
      <alignment vertical="center" wrapText="1"/>
    </xf>
    <xf numFmtId="3" fontId="10" fillId="5" borderId="6" xfId="0" applyNumberFormat="1" applyFont="1" applyFill="1" applyBorder="1" applyAlignment="1">
      <alignment horizontal="center" vertical="center" wrapText="1"/>
    </xf>
    <xf numFmtId="3" fontId="9" fillId="3" borderId="2" xfId="1" applyNumberFormat="1" applyFont="1" applyFill="1" applyBorder="1" applyAlignment="1">
      <alignment vertical="center" wrapText="1"/>
    </xf>
    <xf numFmtId="165" fontId="10" fillId="6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/>
    </xf>
    <xf numFmtId="14" fontId="0" fillId="0" borderId="0" xfId="0" applyNumberFormat="1"/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left" vertical="center" wrapText="1"/>
    </xf>
    <xf numFmtId="3" fontId="2" fillId="0" borderId="1" xfId="1" applyNumberFormat="1" applyFont="1" applyFill="1" applyBorder="1" applyAlignment="1">
      <alignment horizontal="left" vertical="center" wrapText="1"/>
    </xf>
    <xf numFmtId="3" fontId="13" fillId="0" borderId="5" xfId="0" applyNumberFormat="1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left" vertical="center" wrapText="1"/>
    </xf>
    <xf numFmtId="3" fontId="13" fillId="0" borderId="7" xfId="0" applyNumberFormat="1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7">
    <cellStyle name="Excel Built-in Normal" xfId="2" xr:uid="{00000000-0005-0000-0000-000000000000}"/>
    <cellStyle name="Ezres" xfId="1" builtinId="3"/>
    <cellStyle name="Ezres 2" xfId="4" xr:uid="{00000000-0005-0000-0000-000002000000}"/>
    <cellStyle name="Normál" xfId="0" builtinId="0"/>
    <cellStyle name="Normál 2" xfId="3" xr:uid="{00000000-0005-0000-0000-000004000000}"/>
    <cellStyle name="Normál 3" xfId="5" xr:uid="{00000000-0005-0000-0000-000005000000}"/>
    <cellStyle name="Normál 3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tabSelected="1" workbookViewId="0"/>
  </sheetViews>
  <sheetFormatPr defaultRowHeight="14.45"/>
  <cols>
    <col min="1" max="1" width="177.28515625" customWidth="1"/>
  </cols>
  <sheetData>
    <row r="1" spans="1:1" ht="33" customHeight="1">
      <c r="A1" s="38" t="s">
        <v>0</v>
      </c>
    </row>
    <row r="2" spans="1:1">
      <c r="A2" s="29" t="s">
        <v>1</v>
      </c>
    </row>
    <row r="3" spans="1:1">
      <c r="A3" s="29" t="s">
        <v>2</v>
      </c>
    </row>
    <row r="4" spans="1:1">
      <c r="A4" s="29" t="s">
        <v>3</v>
      </c>
    </row>
    <row r="5" spans="1:1">
      <c r="A5" s="29" t="s">
        <v>4</v>
      </c>
    </row>
    <row r="6" spans="1:1">
      <c r="A6" s="29" t="s">
        <v>5</v>
      </c>
    </row>
    <row r="7" spans="1:1" ht="27.6">
      <c r="A7" s="29" t="s">
        <v>6</v>
      </c>
    </row>
    <row r="8" spans="1:1">
      <c r="A8" s="29" t="s">
        <v>7</v>
      </c>
    </row>
    <row r="9" spans="1:1">
      <c r="A9" s="30" t="s">
        <v>8</v>
      </c>
    </row>
    <row r="10" spans="1:1">
      <c r="A10" s="30" t="s">
        <v>9</v>
      </c>
    </row>
    <row r="11" spans="1:1">
      <c r="A11" s="29" t="s">
        <v>10</v>
      </c>
    </row>
    <row r="12" spans="1:1">
      <c r="A12" s="31" t="s">
        <v>11</v>
      </c>
    </row>
    <row r="13" spans="1:1">
      <c r="A13" s="32" t="s">
        <v>12</v>
      </c>
    </row>
    <row r="14" spans="1:1">
      <c r="A14" s="33" t="s">
        <v>13</v>
      </c>
    </row>
    <row r="15" spans="1:1">
      <c r="A15" s="33" t="s">
        <v>14</v>
      </c>
    </row>
    <row r="16" spans="1:1">
      <c r="A16" s="35" t="s">
        <v>15</v>
      </c>
    </row>
    <row r="17" spans="1:1">
      <c r="A17" s="36" t="s">
        <v>16</v>
      </c>
    </row>
    <row r="18" spans="1:1" ht="27.6">
      <c r="A18" s="34" t="s">
        <v>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sqref="A1:B1"/>
    </sheetView>
  </sheetViews>
  <sheetFormatPr defaultColWidth="8.85546875" defaultRowHeight="14.45"/>
  <cols>
    <col min="1" max="1" width="8.85546875" style="37"/>
    <col min="2" max="2" width="82.140625" style="37" customWidth="1"/>
    <col min="3" max="16384" width="8.85546875" style="37"/>
  </cols>
  <sheetData>
    <row r="1" spans="1:2" ht="31.15" customHeight="1">
      <c r="A1" s="40" t="s">
        <v>18</v>
      </c>
      <c r="B1" s="40"/>
    </row>
    <row r="2" spans="1:2" ht="72">
      <c r="B2" s="37" t="s">
        <v>19</v>
      </c>
    </row>
    <row r="3" spans="1:2">
      <c r="B3" s="37" t="s">
        <v>20</v>
      </c>
    </row>
    <row r="4" spans="1:2" ht="28.9">
      <c r="B4" s="37" t="s">
        <v>21</v>
      </c>
    </row>
    <row r="5" spans="1:2" ht="15" customHeight="1">
      <c r="B5" s="37" t="s">
        <v>22</v>
      </c>
    </row>
    <row r="6" spans="1:2">
      <c r="B6" s="37" t="s">
        <v>23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9"/>
  <sheetViews>
    <sheetView topLeftCell="A13" zoomScale="80" zoomScaleNormal="80" workbookViewId="0">
      <pane xSplit="3" topLeftCell="L1" activePane="topRight" state="frozen"/>
      <selection pane="topRight" activeCell="S14" sqref="S14"/>
    </sheetView>
  </sheetViews>
  <sheetFormatPr defaultRowHeight="14.45"/>
  <cols>
    <col min="1" max="1" width="31.42578125" hidden="1" customWidth="1"/>
    <col min="2" max="2" width="33.7109375" customWidth="1"/>
    <col min="3" max="4" width="32" customWidth="1"/>
    <col min="5" max="5" width="26.7109375" customWidth="1"/>
    <col min="6" max="7" width="28.42578125" customWidth="1"/>
    <col min="8" max="8" width="24.5703125" customWidth="1"/>
    <col min="9" max="9" width="17.42578125" customWidth="1"/>
    <col min="10" max="10" width="16.5703125" customWidth="1"/>
    <col min="11" max="11" width="18.5703125" customWidth="1"/>
    <col min="12" max="12" width="19" customWidth="1"/>
    <col min="13" max="13" width="44.28515625" customWidth="1"/>
    <col min="14" max="14" width="13.5703125" customWidth="1"/>
    <col min="15" max="15" width="25.5703125" customWidth="1"/>
    <col min="16" max="17" width="25.85546875" customWidth="1"/>
    <col min="18" max="18" width="25" customWidth="1"/>
  </cols>
  <sheetData>
    <row r="1" spans="1:18" hidden="1">
      <c r="F1" s="2" t="s">
        <v>24</v>
      </c>
      <c r="G1" s="2" t="s">
        <v>25</v>
      </c>
      <c r="H1" s="27" t="s">
        <v>26</v>
      </c>
    </row>
    <row r="2" spans="1:18" ht="27.6" hidden="1">
      <c r="F2" s="2" t="s">
        <v>27</v>
      </c>
      <c r="G2" s="2" t="s">
        <v>28</v>
      </c>
      <c r="H2" s="27" t="s">
        <v>29</v>
      </c>
    </row>
    <row r="3" spans="1:18" hidden="1">
      <c r="F3" s="26" t="s">
        <v>30</v>
      </c>
      <c r="G3" s="26" t="s">
        <v>31</v>
      </c>
      <c r="H3" s="1" t="s">
        <v>32</v>
      </c>
    </row>
    <row r="4" spans="1:18" ht="27.6" hidden="1">
      <c r="F4" s="2" t="s">
        <v>33</v>
      </c>
      <c r="G4" s="2"/>
      <c r="H4" s="27" t="s">
        <v>34</v>
      </c>
    </row>
    <row r="5" spans="1:18" ht="27.6" hidden="1">
      <c r="F5" s="26" t="s">
        <v>35</v>
      </c>
      <c r="G5" s="26"/>
      <c r="H5" s="27" t="s">
        <v>36</v>
      </c>
    </row>
    <row r="6" spans="1:18" hidden="1">
      <c r="F6" s="26" t="s">
        <v>37</v>
      </c>
      <c r="G6" s="26"/>
      <c r="H6" s="27" t="s">
        <v>38</v>
      </c>
    </row>
    <row r="7" spans="1:18" hidden="1">
      <c r="F7" s="26"/>
      <c r="G7" s="26"/>
      <c r="H7" s="27" t="s">
        <v>39</v>
      </c>
    </row>
    <row r="8" spans="1:18" hidden="1">
      <c r="F8" s="26"/>
      <c r="G8" s="26"/>
      <c r="H8" s="27" t="s">
        <v>40</v>
      </c>
    </row>
    <row r="9" spans="1:18" ht="27.6" hidden="1">
      <c r="H9" s="27" t="s">
        <v>41</v>
      </c>
    </row>
    <row r="10" spans="1:18" hidden="1">
      <c r="H10" s="27" t="s">
        <v>42</v>
      </c>
    </row>
    <row r="11" spans="1:18" hidden="1">
      <c r="H11" s="27" t="s">
        <v>43</v>
      </c>
    </row>
    <row r="12" spans="1:18" hidden="1">
      <c r="H12" s="27" t="s">
        <v>44</v>
      </c>
    </row>
    <row r="13" spans="1:18" ht="73.150000000000006" customHeight="1">
      <c r="F13" s="41" t="s">
        <v>45</v>
      </c>
      <c r="G13" s="42"/>
      <c r="H13" s="42"/>
      <c r="I13" s="42"/>
      <c r="J13" s="42"/>
      <c r="K13" s="42"/>
      <c r="L13" s="42"/>
      <c r="M13" s="42"/>
      <c r="N13" s="42"/>
      <c r="O13" s="42"/>
      <c r="P13" s="43"/>
    </row>
    <row r="14" spans="1:18" s="39" customFormat="1" ht="41.45">
      <c r="A14" s="7" t="s">
        <v>46</v>
      </c>
      <c r="B14" s="7" t="s">
        <v>47</v>
      </c>
      <c r="C14" s="7" t="s">
        <v>48</v>
      </c>
      <c r="D14" s="7" t="s">
        <v>49</v>
      </c>
      <c r="E14" s="7" t="s">
        <v>50</v>
      </c>
      <c r="F14" s="7" t="s">
        <v>51</v>
      </c>
      <c r="G14" s="7" t="s">
        <v>52</v>
      </c>
      <c r="H14" s="7" t="s">
        <v>53</v>
      </c>
      <c r="I14" s="3" t="s">
        <v>54</v>
      </c>
      <c r="J14" s="3" t="s">
        <v>55</v>
      </c>
      <c r="K14" s="4" t="s">
        <v>56</v>
      </c>
      <c r="L14" s="5" t="s">
        <v>57</v>
      </c>
      <c r="M14" s="6" t="s">
        <v>58</v>
      </c>
      <c r="N14" s="8" t="s">
        <v>59</v>
      </c>
      <c r="O14" s="8" t="s">
        <v>60</v>
      </c>
      <c r="P14" s="8" t="s">
        <v>61</v>
      </c>
      <c r="Q14" s="21" t="s">
        <v>62</v>
      </c>
      <c r="R14" s="23" t="s">
        <v>63</v>
      </c>
    </row>
    <row r="15" spans="1:18" ht="38.25" customHeight="1">
      <c r="A15" s="28"/>
      <c r="B15" s="16"/>
      <c r="C15" s="9"/>
      <c r="D15" s="9"/>
      <c r="E15" s="10"/>
      <c r="F15" s="13"/>
      <c r="G15" s="13"/>
      <c r="H15" s="14"/>
      <c r="I15" s="11"/>
      <c r="J15" s="11"/>
      <c r="K15" s="10"/>
      <c r="L15" s="15"/>
      <c r="M15" s="12"/>
      <c r="N15" s="17">
        <f t="shared" ref="N15:N27" si="0">ROUND((J15-I15)*12/366,0)</f>
        <v>0</v>
      </c>
      <c r="O15" s="18">
        <f>L15*N15</f>
        <v>0</v>
      </c>
      <c r="P15" s="18">
        <f>ROUND(O15*0.13,)</f>
        <v>0</v>
      </c>
      <c r="Q15" s="22">
        <f t="shared" ref="Q15" si="1">O15+P15</f>
        <v>0</v>
      </c>
      <c r="R15" s="24">
        <f>ROUND(K15/40,2)</f>
        <v>0</v>
      </c>
    </row>
    <row r="16" spans="1:18" ht="38.25" customHeight="1">
      <c r="A16" s="28"/>
      <c r="B16" s="16"/>
      <c r="C16" s="9"/>
      <c r="D16" s="9"/>
      <c r="E16" s="10"/>
      <c r="F16" s="13"/>
      <c r="G16" s="13"/>
      <c r="H16" s="14"/>
      <c r="I16" s="11"/>
      <c r="J16" s="11"/>
      <c r="K16" s="10"/>
      <c r="L16" s="15"/>
      <c r="M16" s="12"/>
      <c r="N16" s="17">
        <f t="shared" si="0"/>
        <v>0</v>
      </c>
      <c r="O16" s="18">
        <f t="shared" ref="O16:O31" si="2">L16*N16</f>
        <v>0</v>
      </c>
      <c r="P16" s="18">
        <f t="shared" ref="P16:P31" si="3">ROUND(O16*0.13,)</f>
        <v>0</v>
      </c>
      <c r="Q16" s="22">
        <f t="shared" ref="Q16:Q31" si="4">O16+P16</f>
        <v>0</v>
      </c>
      <c r="R16" s="24">
        <f t="shared" ref="R16:R31" si="5">ROUND(K16/40,2)</f>
        <v>0</v>
      </c>
    </row>
    <row r="17" spans="1:18" ht="38.25" customHeight="1">
      <c r="A17" s="28"/>
      <c r="B17" s="16"/>
      <c r="C17" s="9"/>
      <c r="D17" s="9"/>
      <c r="E17" s="10"/>
      <c r="F17" s="13"/>
      <c r="G17" s="13"/>
      <c r="H17" s="14"/>
      <c r="I17" s="11"/>
      <c r="J17" s="11"/>
      <c r="K17" s="10"/>
      <c r="L17" s="15"/>
      <c r="M17" s="12"/>
      <c r="N17" s="17">
        <f t="shared" si="0"/>
        <v>0</v>
      </c>
      <c r="O17" s="18">
        <f t="shared" si="2"/>
        <v>0</v>
      </c>
      <c r="P17" s="18">
        <f t="shared" si="3"/>
        <v>0</v>
      </c>
      <c r="Q17" s="22">
        <f t="shared" si="4"/>
        <v>0</v>
      </c>
      <c r="R17" s="24">
        <f t="shared" si="5"/>
        <v>0</v>
      </c>
    </row>
    <row r="18" spans="1:18" ht="38.25" customHeight="1">
      <c r="A18" s="28"/>
      <c r="B18" s="16"/>
      <c r="C18" s="9"/>
      <c r="D18" s="9"/>
      <c r="E18" s="10"/>
      <c r="F18" s="13"/>
      <c r="G18" s="13"/>
      <c r="H18" s="14"/>
      <c r="I18" s="11"/>
      <c r="J18" s="11"/>
      <c r="K18" s="10"/>
      <c r="L18" s="15"/>
      <c r="M18" s="12"/>
      <c r="N18" s="17">
        <f t="shared" si="0"/>
        <v>0</v>
      </c>
      <c r="O18" s="18">
        <f t="shared" si="2"/>
        <v>0</v>
      </c>
      <c r="P18" s="18">
        <f t="shared" si="3"/>
        <v>0</v>
      </c>
      <c r="Q18" s="22">
        <f t="shared" si="4"/>
        <v>0</v>
      </c>
      <c r="R18" s="24">
        <f t="shared" si="5"/>
        <v>0</v>
      </c>
    </row>
    <row r="19" spans="1:18" ht="38.25" customHeight="1">
      <c r="A19" s="28"/>
      <c r="B19" s="16"/>
      <c r="C19" s="9"/>
      <c r="D19" s="9"/>
      <c r="E19" s="10"/>
      <c r="F19" s="13"/>
      <c r="G19" s="13"/>
      <c r="H19" s="14"/>
      <c r="I19" s="11"/>
      <c r="J19" s="11"/>
      <c r="K19" s="10"/>
      <c r="L19" s="15"/>
      <c r="M19" s="12"/>
      <c r="N19" s="17">
        <f t="shared" si="0"/>
        <v>0</v>
      </c>
      <c r="O19" s="18">
        <f t="shared" si="2"/>
        <v>0</v>
      </c>
      <c r="P19" s="18">
        <f t="shared" si="3"/>
        <v>0</v>
      </c>
      <c r="Q19" s="22">
        <f t="shared" si="4"/>
        <v>0</v>
      </c>
      <c r="R19" s="24">
        <f t="shared" si="5"/>
        <v>0</v>
      </c>
    </row>
    <row r="20" spans="1:18" ht="38.25" customHeight="1">
      <c r="A20" s="28"/>
      <c r="B20" s="16"/>
      <c r="C20" s="9"/>
      <c r="D20" s="9"/>
      <c r="E20" s="10"/>
      <c r="F20" s="13"/>
      <c r="G20" s="13"/>
      <c r="H20" s="14"/>
      <c r="I20" s="11"/>
      <c r="J20" s="11"/>
      <c r="K20" s="10"/>
      <c r="L20" s="15"/>
      <c r="M20" s="12"/>
      <c r="N20" s="17">
        <f t="shared" si="0"/>
        <v>0</v>
      </c>
      <c r="O20" s="18">
        <f t="shared" si="2"/>
        <v>0</v>
      </c>
      <c r="P20" s="18">
        <f t="shared" si="3"/>
        <v>0</v>
      </c>
      <c r="Q20" s="22">
        <f t="shared" si="4"/>
        <v>0</v>
      </c>
      <c r="R20" s="24">
        <f t="shared" si="5"/>
        <v>0</v>
      </c>
    </row>
    <row r="21" spans="1:18" ht="38.25" customHeight="1">
      <c r="A21" s="28"/>
      <c r="B21" s="16"/>
      <c r="C21" s="9"/>
      <c r="D21" s="9"/>
      <c r="E21" s="10"/>
      <c r="F21" s="13"/>
      <c r="G21" s="13"/>
      <c r="H21" s="14"/>
      <c r="I21" s="11"/>
      <c r="J21" s="11"/>
      <c r="K21" s="10"/>
      <c r="L21" s="15"/>
      <c r="M21" s="12"/>
      <c r="N21" s="17">
        <f t="shared" si="0"/>
        <v>0</v>
      </c>
      <c r="O21" s="18">
        <f t="shared" si="2"/>
        <v>0</v>
      </c>
      <c r="P21" s="18">
        <f t="shared" si="3"/>
        <v>0</v>
      </c>
      <c r="Q21" s="22">
        <f t="shared" si="4"/>
        <v>0</v>
      </c>
      <c r="R21" s="24">
        <f t="shared" si="5"/>
        <v>0</v>
      </c>
    </row>
    <row r="22" spans="1:18" ht="38.25" customHeight="1">
      <c r="A22" s="28"/>
      <c r="B22" s="16"/>
      <c r="C22" s="9"/>
      <c r="D22" s="9"/>
      <c r="E22" s="10"/>
      <c r="F22" s="13"/>
      <c r="G22" s="13"/>
      <c r="H22" s="14"/>
      <c r="I22" s="11"/>
      <c r="J22" s="11"/>
      <c r="K22" s="10"/>
      <c r="L22" s="15"/>
      <c r="M22" s="12"/>
      <c r="N22" s="17">
        <f t="shared" si="0"/>
        <v>0</v>
      </c>
      <c r="O22" s="18">
        <f t="shared" si="2"/>
        <v>0</v>
      </c>
      <c r="P22" s="18">
        <f t="shared" si="3"/>
        <v>0</v>
      </c>
      <c r="Q22" s="22">
        <f t="shared" si="4"/>
        <v>0</v>
      </c>
      <c r="R22" s="24">
        <f t="shared" si="5"/>
        <v>0</v>
      </c>
    </row>
    <row r="23" spans="1:18" ht="38.25" customHeight="1">
      <c r="A23" s="28"/>
      <c r="B23" s="16"/>
      <c r="C23" s="9"/>
      <c r="D23" s="9"/>
      <c r="E23" s="10"/>
      <c r="F23" s="13"/>
      <c r="G23" s="13"/>
      <c r="H23" s="14"/>
      <c r="I23" s="11"/>
      <c r="J23" s="11"/>
      <c r="K23" s="10"/>
      <c r="L23" s="15"/>
      <c r="M23" s="12"/>
      <c r="N23" s="17">
        <f t="shared" si="0"/>
        <v>0</v>
      </c>
      <c r="O23" s="18">
        <f t="shared" si="2"/>
        <v>0</v>
      </c>
      <c r="P23" s="18">
        <f t="shared" si="3"/>
        <v>0</v>
      </c>
      <c r="Q23" s="22">
        <f t="shared" si="4"/>
        <v>0</v>
      </c>
      <c r="R23" s="24">
        <f t="shared" si="5"/>
        <v>0</v>
      </c>
    </row>
    <row r="24" spans="1:18" ht="38.25" customHeight="1">
      <c r="A24" s="28"/>
      <c r="B24" s="16"/>
      <c r="C24" s="9"/>
      <c r="D24" s="9"/>
      <c r="E24" s="10"/>
      <c r="F24" s="13"/>
      <c r="G24" s="13"/>
      <c r="H24" s="14"/>
      <c r="I24" s="11"/>
      <c r="J24" s="11"/>
      <c r="K24" s="10"/>
      <c r="L24" s="15"/>
      <c r="M24" s="12"/>
      <c r="N24" s="17">
        <f t="shared" si="0"/>
        <v>0</v>
      </c>
      <c r="O24" s="18">
        <f t="shared" si="2"/>
        <v>0</v>
      </c>
      <c r="P24" s="18">
        <f t="shared" si="3"/>
        <v>0</v>
      </c>
      <c r="Q24" s="22">
        <f t="shared" si="4"/>
        <v>0</v>
      </c>
      <c r="R24" s="24">
        <f t="shared" si="5"/>
        <v>0</v>
      </c>
    </row>
    <row r="25" spans="1:18" ht="38.25" customHeight="1">
      <c r="A25" s="28"/>
      <c r="B25" s="16"/>
      <c r="C25" s="9"/>
      <c r="D25" s="9"/>
      <c r="E25" s="10"/>
      <c r="F25" s="13"/>
      <c r="G25" s="13"/>
      <c r="H25" s="14"/>
      <c r="I25" s="11"/>
      <c r="J25" s="11"/>
      <c r="K25" s="10"/>
      <c r="L25" s="15"/>
      <c r="M25" s="12"/>
      <c r="N25" s="17">
        <f t="shared" si="0"/>
        <v>0</v>
      </c>
      <c r="O25" s="18">
        <f t="shared" si="2"/>
        <v>0</v>
      </c>
      <c r="P25" s="18">
        <f t="shared" si="3"/>
        <v>0</v>
      </c>
      <c r="Q25" s="22">
        <f t="shared" si="4"/>
        <v>0</v>
      </c>
      <c r="R25" s="24">
        <f t="shared" si="5"/>
        <v>0</v>
      </c>
    </row>
    <row r="26" spans="1:18" ht="38.25" customHeight="1">
      <c r="A26" s="28"/>
      <c r="B26" s="16"/>
      <c r="C26" s="9"/>
      <c r="D26" s="9"/>
      <c r="E26" s="10"/>
      <c r="F26" s="13"/>
      <c r="G26" s="13"/>
      <c r="H26" s="14"/>
      <c r="I26" s="11"/>
      <c r="J26" s="11"/>
      <c r="K26" s="10"/>
      <c r="L26" s="15"/>
      <c r="M26" s="12"/>
      <c r="N26" s="17">
        <f t="shared" si="0"/>
        <v>0</v>
      </c>
      <c r="O26" s="18">
        <f t="shared" si="2"/>
        <v>0</v>
      </c>
      <c r="P26" s="18">
        <f t="shared" si="3"/>
        <v>0</v>
      </c>
      <c r="Q26" s="22">
        <f t="shared" si="4"/>
        <v>0</v>
      </c>
      <c r="R26" s="24">
        <f t="shared" si="5"/>
        <v>0</v>
      </c>
    </row>
    <row r="27" spans="1:18" ht="38.25" customHeight="1">
      <c r="A27" s="28"/>
      <c r="B27" s="16"/>
      <c r="C27" s="9"/>
      <c r="D27" s="9"/>
      <c r="E27" s="10"/>
      <c r="F27" s="13"/>
      <c r="G27" s="13"/>
      <c r="H27" s="14"/>
      <c r="I27" s="11"/>
      <c r="J27" s="11"/>
      <c r="K27" s="10"/>
      <c r="L27" s="15"/>
      <c r="M27" s="12"/>
      <c r="N27" s="17">
        <f t="shared" si="0"/>
        <v>0</v>
      </c>
      <c r="O27" s="18">
        <f t="shared" si="2"/>
        <v>0</v>
      </c>
      <c r="P27" s="18">
        <f t="shared" si="3"/>
        <v>0</v>
      </c>
      <c r="Q27" s="22">
        <f t="shared" si="4"/>
        <v>0</v>
      </c>
      <c r="R27" s="24">
        <f t="shared" si="5"/>
        <v>0</v>
      </c>
    </row>
    <row r="28" spans="1:18" ht="38.25" customHeight="1">
      <c r="A28" s="28"/>
      <c r="B28" s="16"/>
      <c r="C28" s="9"/>
      <c r="D28" s="9"/>
      <c r="E28" s="10"/>
      <c r="F28" s="13"/>
      <c r="G28" s="13"/>
      <c r="H28" s="14"/>
      <c r="I28" s="11"/>
      <c r="J28" s="11"/>
      <c r="K28" s="10"/>
      <c r="L28" s="15"/>
      <c r="M28" s="12"/>
      <c r="N28" s="17">
        <f t="shared" ref="N28:N31" si="6">ROUND((J28-I28)*12/366,0)</f>
        <v>0</v>
      </c>
      <c r="O28" s="18">
        <f t="shared" si="2"/>
        <v>0</v>
      </c>
      <c r="P28" s="18">
        <f t="shared" si="3"/>
        <v>0</v>
      </c>
      <c r="Q28" s="22">
        <f t="shared" si="4"/>
        <v>0</v>
      </c>
      <c r="R28" s="24">
        <f t="shared" si="5"/>
        <v>0</v>
      </c>
    </row>
    <row r="29" spans="1:18" ht="38.25" customHeight="1">
      <c r="A29" s="28"/>
      <c r="B29" s="16"/>
      <c r="C29" s="9"/>
      <c r="D29" s="9"/>
      <c r="E29" s="10"/>
      <c r="F29" s="13"/>
      <c r="G29" s="13"/>
      <c r="H29" s="14"/>
      <c r="I29" s="11"/>
      <c r="J29" s="11"/>
      <c r="K29" s="10"/>
      <c r="L29" s="15"/>
      <c r="M29" s="12"/>
      <c r="N29" s="17">
        <f t="shared" si="6"/>
        <v>0</v>
      </c>
      <c r="O29" s="18">
        <f t="shared" si="2"/>
        <v>0</v>
      </c>
      <c r="P29" s="18">
        <f t="shared" si="3"/>
        <v>0</v>
      </c>
      <c r="Q29" s="22">
        <f t="shared" si="4"/>
        <v>0</v>
      </c>
      <c r="R29" s="24">
        <f t="shared" si="5"/>
        <v>0</v>
      </c>
    </row>
    <row r="30" spans="1:18" ht="38.25" customHeight="1">
      <c r="A30" s="28"/>
      <c r="B30" s="16"/>
      <c r="C30" s="9"/>
      <c r="D30" s="9"/>
      <c r="E30" s="10"/>
      <c r="F30" s="13"/>
      <c r="G30" s="13"/>
      <c r="H30" s="14"/>
      <c r="I30" s="11"/>
      <c r="J30" s="11"/>
      <c r="K30" s="10"/>
      <c r="L30" s="15"/>
      <c r="M30" s="12"/>
      <c r="N30" s="17">
        <f t="shared" si="6"/>
        <v>0</v>
      </c>
      <c r="O30" s="18">
        <f t="shared" si="2"/>
        <v>0</v>
      </c>
      <c r="P30" s="18">
        <f t="shared" si="3"/>
        <v>0</v>
      </c>
      <c r="Q30" s="22">
        <f t="shared" si="4"/>
        <v>0</v>
      </c>
      <c r="R30" s="24">
        <f t="shared" si="5"/>
        <v>0</v>
      </c>
    </row>
    <row r="31" spans="1:18" ht="38.25" customHeight="1">
      <c r="A31" s="28"/>
      <c r="B31" s="16"/>
      <c r="C31" s="9"/>
      <c r="D31" s="9"/>
      <c r="E31" s="10"/>
      <c r="F31" s="13"/>
      <c r="G31" s="13"/>
      <c r="H31" s="14"/>
      <c r="I31" s="11"/>
      <c r="J31" s="11"/>
      <c r="K31" s="10"/>
      <c r="L31" s="15"/>
      <c r="M31" s="12"/>
      <c r="N31" s="17">
        <f t="shared" si="6"/>
        <v>0</v>
      </c>
      <c r="O31" s="18">
        <f t="shared" si="2"/>
        <v>0</v>
      </c>
      <c r="P31" s="18">
        <f t="shared" si="3"/>
        <v>0</v>
      </c>
      <c r="Q31" s="22">
        <f t="shared" si="4"/>
        <v>0</v>
      </c>
      <c r="R31" s="24">
        <f t="shared" si="5"/>
        <v>0</v>
      </c>
    </row>
    <row r="32" spans="1:18" ht="15" customHeight="1">
      <c r="B32" s="20"/>
      <c r="O32" s="19">
        <f>SUM(O15:O31)</f>
        <v>0</v>
      </c>
      <c r="P32" s="19">
        <f>SUM(P15:P31)</f>
        <v>0</v>
      </c>
      <c r="Q32" s="19">
        <f>SUM(Q15:Q31)</f>
        <v>0</v>
      </c>
    </row>
    <row r="33" spans="2:17">
      <c r="B33" s="20"/>
    </row>
    <row r="34" spans="2:17">
      <c r="B34" s="20"/>
      <c r="O34" s="19"/>
      <c r="P34" s="19"/>
      <c r="Q34" s="19"/>
    </row>
    <row r="35" spans="2:17">
      <c r="B35" s="20"/>
      <c r="L35" s="25"/>
      <c r="Q35" s="19"/>
    </row>
    <row r="36" spans="2:17">
      <c r="B36" s="20"/>
    </row>
    <row r="37" spans="2:17">
      <c r="B37" s="20"/>
    </row>
    <row r="38" spans="2:17">
      <c r="B38" s="20"/>
      <c r="Q38" s="19"/>
    </row>
    <row r="39" spans="2:17">
      <c r="B39" s="20"/>
    </row>
    <row r="40" spans="2:17">
      <c r="B40" s="20"/>
    </row>
    <row r="41" spans="2:17">
      <c r="B41" s="20"/>
      <c r="F41" s="19"/>
      <c r="G41" s="19"/>
      <c r="H41" s="19"/>
      <c r="I41" s="19"/>
      <c r="J41" s="25"/>
      <c r="K41" s="25"/>
      <c r="L41" s="25"/>
    </row>
    <row r="42" spans="2:17">
      <c r="B42" s="20"/>
      <c r="F42" s="19"/>
      <c r="G42" s="19"/>
      <c r="H42" s="19"/>
      <c r="I42" s="19"/>
      <c r="K42" s="19"/>
      <c r="L42" s="25"/>
      <c r="M42" s="25"/>
      <c r="O42" s="19"/>
    </row>
    <row r="43" spans="2:17">
      <c r="B43" s="20"/>
    </row>
    <row r="44" spans="2:17">
      <c r="B44" s="20"/>
      <c r="L44" t="s">
        <v>64</v>
      </c>
    </row>
    <row r="45" spans="2:17">
      <c r="B45" s="20"/>
    </row>
    <row r="46" spans="2:17">
      <c r="B46" s="20"/>
      <c r="F46" s="19"/>
      <c r="G46" s="19"/>
      <c r="H46" s="19"/>
      <c r="I46" s="19"/>
    </row>
    <row r="47" spans="2:17">
      <c r="B47" s="20"/>
      <c r="F47" s="19"/>
      <c r="G47" s="19"/>
      <c r="H47" s="19"/>
    </row>
    <row r="48" spans="2:17">
      <c r="B48" s="20"/>
      <c r="K48" t="s">
        <v>65</v>
      </c>
    </row>
    <row r="49" spans="2:10">
      <c r="B49" s="20"/>
    </row>
    <row r="50" spans="2:10">
      <c r="B50" s="20"/>
    </row>
    <row r="51" spans="2:10">
      <c r="B51" s="20"/>
    </row>
    <row r="52" spans="2:10">
      <c r="B52" s="20"/>
      <c r="J52" s="25"/>
    </row>
    <row r="53" spans="2:10">
      <c r="B53" s="20"/>
    </row>
    <row r="54" spans="2:10">
      <c r="B54" s="20"/>
    </row>
    <row r="55" spans="2:10">
      <c r="B55" s="20"/>
    </row>
    <row r="56" spans="2:10">
      <c r="B56" s="20"/>
    </row>
    <row r="57" spans="2:10">
      <c r="B57" s="20"/>
    </row>
    <row r="58" spans="2:10">
      <c r="B58" s="20"/>
    </row>
    <row r="59" spans="2:10">
      <c r="B59" s="20"/>
    </row>
    <row r="60" spans="2:10">
      <c r="B60" s="20"/>
    </row>
    <row r="61" spans="2:10">
      <c r="B61" s="20"/>
    </row>
    <row r="62" spans="2:10">
      <c r="B62" s="20"/>
    </row>
    <row r="63" spans="2:10">
      <c r="B63" s="20"/>
    </row>
    <row r="64" spans="2:10">
      <c r="B64" s="20"/>
    </row>
    <row r="65" spans="2:2">
      <c r="B65" s="20"/>
    </row>
    <row r="66" spans="2:2">
      <c r="B66" s="20"/>
    </row>
    <row r="67" spans="2:2">
      <c r="B67" s="20"/>
    </row>
    <row r="68" spans="2:2">
      <c r="B68" s="20"/>
    </row>
    <row r="69" spans="2:2">
      <c r="B69" s="20"/>
    </row>
    <row r="70" spans="2:2">
      <c r="B70" s="20"/>
    </row>
    <row r="71" spans="2:2">
      <c r="B71" s="20"/>
    </row>
    <row r="72" spans="2:2">
      <c r="B72" s="20"/>
    </row>
    <row r="73" spans="2:2">
      <c r="B73" s="20"/>
    </row>
    <row r="74" spans="2:2">
      <c r="B74" s="20"/>
    </row>
    <row r="75" spans="2:2">
      <c r="B75" s="20"/>
    </row>
    <row r="76" spans="2:2">
      <c r="B76" s="20"/>
    </row>
    <row r="77" spans="2:2">
      <c r="B77" s="20"/>
    </row>
    <row r="78" spans="2:2">
      <c r="B78" s="20"/>
    </row>
    <row r="79" spans="2:2">
      <c r="B79" s="20"/>
    </row>
    <row r="80" spans="2:2">
      <c r="B80" s="20"/>
    </row>
    <row r="81" spans="2:2">
      <c r="B81" s="20"/>
    </row>
    <row r="82" spans="2:2">
      <c r="B82" s="20"/>
    </row>
    <row r="83" spans="2:2">
      <c r="B83" s="20"/>
    </row>
    <row r="84" spans="2:2">
      <c r="B84" s="20"/>
    </row>
    <row r="85" spans="2:2">
      <c r="B85" s="20"/>
    </row>
    <row r="86" spans="2:2">
      <c r="B86" s="20"/>
    </row>
    <row r="87" spans="2:2">
      <c r="B87" s="20"/>
    </row>
    <row r="88" spans="2:2">
      <c r="B88" s="20"/>
    </row>
    <row r="89" spans="2:2">
      <c r="B89" s="20"/>
    </row>
    <row r="90" spans="2:2">
      <c r="B90" s="20"/>
    </row>
    <row r="91" spans="2:2">
      <c r="B91" s="20"/>
    </row>
    <row r="92" spans="2:2">
      <c r="B92" s="20"/>
    </row>
    <row r="93" spans="2:2">
      <c r="B93" s="20"/>
    </row>
    <row r="94" spans="2:2">
      <c r="B94" s="20"/>
    </row>
    <row r="95" spans="2:2">
      <c r="B95" s="20"/>
    </row>
    <row r="96" spans="2:2">
      <c r="B96" s="20"/>
    </row>
    <row r="97" spans="2:2">
      <c r="B97" s="20"/>
    </row>
    <row r="98" spans="2:2">
      <c r="B98" s="20"/>
    </row>
    <row r="99" spans="2:2">
      <c r="B99" s="20"/>
    </row>
    <row r="100" spans="2:2">
      <c r="B100" s="20"/>
    </row>
    <row r="101" spans="2:2">
      <c r="B101" s="20"/>
    </row>
    <row r="102" spans="2:2">
      <c r="B102" s="20"/>
    </row>
    <row r="103" spans="2:2">
      <c r="B103" s="20"/>
    </row>
    <row r="104" spans="2:2">
      <c r="B104" s="20"/>
    </row>
    <row r="105" spans="2:2">
      <c r="B105" s="20"/>
    </row>
    <row r="106" spans="2:2">
      <c r="B106" s="20"/>
    </row>
    <row r="107" spans="2:2">
      <c r="B107" s="20"/>
    </row>
    <row r="108" spans="2:2">
      <c r="B108" s="20"/>
    </row>
    <row r="109" spans="2:2">
      <c r="B109" s="20"/>
    </row>
  </sheetData>
  <autoFilter ref="B14:Q32" xr:uid="{00000000-0009-0000-0000-000002000000}">
    <sortState xmlns:xlrd2="http://schemas.microsoft.com/office/spreadsheetml/2017/richdata2" ref="B745:Q746">
      <sortCondition ref="C2:C770"/>
    </sortState>
  </autoFilter>
  <mergeCells count="1">
    <mergeCell ref="F13:P13"/>
  </mergeCells>
  <dataValidations count="2">
    <dataValidation type="list" allowBlank="1" showInputMessage="1" showErrorMessage="1" sqref="F15:F31" xr:uid="{00000000-0002-0000-0200-000000000000}">
      <formula1>$F$1:$F$6</formula1>
    </dataValidation>
    <dataValidation type="list" allowBlank="1" showInputMessage="1" showErrorMessage="1" sqref="H15:H31" xr:uid="{00000000-0002-0000-0200-000001000000}">
      <formula1>$H$1:$H$12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Matuszka Enikő</dc:creator>
  <cp:keywords/>
  <dc:description/>
  <cp:lastModifiedBy>Csáki-Kónya Nikolett Ágnes</cp:lastModifiedBy>
  <cp:revision/>
  <dcterms:created xsi:type="dcterms:W3CDTF">2017-04-06T09:24:57Z</dcterms:created>
  <dcterms:modified xsi:type="dcterms:W3CDTF">2023-04-05T09:50:18Z</dcterms:modified>
  <cp:category/>
  <cp:contentStatus/>
</cp:coreProperties>
</file>