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E\2021\Szervezet fejlesztés\PAD\"/>
    </mc:Choice>
  </mc:AlternateContent>
  <xr:revisionPtr revIDLastSave="2" documentId="11_E4F2E24CB9BF18056D5579273F39F4555FE76196" xr6:coauthVersionLast="47" xr6:coauthVersionMax="47" xr10:uidLastSave="{947D5C43-6C9D-4C53-9D60-057797046AA5}"/>
  <bookViews>
    <workbookView xWindow="0" yWindow="105" windowWidth="19035" windowHeight="9210" activeTab="1" xr2:uid="{00000000-000D-0000-FFFF-FFFF00000000}"/>
  </bookViews>
  <sheets>
    <sheet name="Összegző táblázat" sheetId="19" r:id="rId1"/>
    <sheet name="költségbontások" sheetId="15" r:id="rId2"/>
    <sheet name="járulékos költségek" sheetId="17" r:id="rId3"/>
    <sheet name="működési költségek" sheetId="1" r:id="rId4"/>
    <sheet name="összes pénzügyi költség" sheetId="3" r:id="rId5"/>
    <sheet name="bevétel" sheetId="10" r:id="rId6"/>
    <sheet name="Összesítés" sheetId="18" r:id="rId7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C8" i="1"/>
  <c r="B8" i="1"/>
  <c r="G4" i="10" l="1"/>
  <c r="H4" i="10" s="1"/>
  <c r="I4" i="10" s="1"/>
  <c r="J4" i="10" s="1"/>
  <c r="K4" i="10" s="1"/>
  <c r="L4" i="10" s="1"/>
  <c r="M4" i="10" s="1"/>
  <c r="N4" i="10" s="1"/>
  <c r="O4" i="10" s="1"/>
  <c r="P4" i="10" s="1"/>
  <c r="G3" i="10"/>
  <c r="H3" i="10" s="1"/>
  <c r="I3" i="10" s="1"/>
  <c r="J3" i="10" s="1"/>
  <c r="K3" i="10" s="1"/>
  <c r="L3" i="10" s="1"/>
  <c r="M3" i="10" s="1"/>
  <c r="N3" i="10" s="1"/>
  <c r="O3" i="10" s="1"/>
  <c r="P3" i="10" s="1"/>
  <c r="C5" i="17"/>
  <c r="D5" i="17"/>
  <c r="B14" i="3" s="1"/>
  <c r="B5" i="17"/>
  <c r="C9" i="3"/>
  <c r="D9" i="3"/>
  <c r="E9" i="3"/>
  <c r="B9" i="3"/>
  <c r="C8" i="3"/>
  <c r="D8" i="3"/>
  <c r="E8" i="3"/>
  <c r="B8" i="3"/>
  <c r="B13" i="15" l="1"/>
  <c r="B14" i="15"/>
  <c r="B15" i="15"/>
  <c r="B16" i="15"/>
  <c r="B17" i="15"/>
  <c r="B18" i="15"/>
  <c r="B19" i="15"/>
  <c r="B20" i="15"/>
  <c r="C20" i="15" s="1"/>
  <c r="D20" i="15" s="1"/>
  <c r="B21" i="15"/>
  <c r="C21" i="15" s="1"/>
  <c r="D21" i="15" s="1"/>
  <c r="B22" i="15"/>
  <c r="B23" i="15"/>
  <c r="B24" i="15"/>
  <c r="B25" i="15"/>
  <c r="B26" i="15"/>
  <c r="B27" i="15"/>
  <c r="B28" i="15"/>
  <c r="B29" i="15"/>
  <c r="B30" i="15"/>
  <c r="B31" i="15"/>
  <c r="B32" i="15"/>
  <c r="B33" i="15"/>
  <c r="B34" i="15"/>
  <c r="C34" i="15" s="1"/>
  <c r="C67" i="15"/>
  <c r="D67" i="15"/>
  <c r="E67" i="15"/>
  <c r="B67" i="15"/>
  <c r="C60" i="15"/>
  <c r="D60" i="15"/>
  <c r="E60" i="15"/>
  <c r="E59" i="15" s="1"/>
  <c r="E7" i="3" s="1"/>
  <c r="B60" i="15"/>
  <c r="C54" i="15"/>
  <c r="C6" i="3" s="1"/>
  <c r="D54" i="15"/>
  <c r="D6" i="3" s="1"/>
  <c r="E54" i="15"/>
  <c r="E6" i="3" s="1"/>
  <c r="B54" i="15"/>
  <c r="B6" i="3" s="1"/>
  <c r="C50" i="15"/>
  <c r="C5" i="3" s="1"/>
  <c r="D50" i="15"/>
  <c r="D5" i="3" s="1"/>
  <c r="E50" i="15"/>
  <c r="E5" i="3" s="1"/>
  <c r="B50" i="15"/>
  <c r="B5" i="3" s="1"/>
  <c r="F47" i="15"/>
  <c r="B11" i="15" s="1"/>
  <c r="F48" i="15"/>
  <c r="F49" i="15"/>
  <c r="F51" i="15"/>
  <c r="F52" i="15"/>
  <c r="F53" i="15"/>
  <c r="F55" i="15"/>
  <c r="F56" i="15"/>
  <c r="F57" i="15"/>
  <c r="F58" i="15"/>
  <c r="F61" i="15"/>
  <c r="F62" i="15"/>
  <c r="F63" i="15"/>
  <c r="F64" i="15"/>
  <c r="F65" i="15"/>
  <c r="F66" i="15"/>
  <c r="F68" i="15"/>
  <c r="F69" i="15"/>
  <c r="F70" i="15"/>
  <c r="F40" i="15"/>
  <c r="B4" i="15" s="1"/>
  <c r="F41" i="15"/>
  <c r="B5" i="15" s="1"/>
  <c r="F42" i="15"/>
  <c r="B6" i="15" s="1"/>
  <c r="F43" i="15"/>
  <c r="B7" i="15" s="1"/>
  <c r="F44" i="15"/>
  <c r="B8" i="15" s="1"/>
  <c r="C46" i="15"/>
  <c r="C4" i="3" s="1"/>
  <c r="D46" i="15"/>
  <c r="D4" i="3" s="1"/>
  <c r="E46" i="15"/>
  <c r="E4" i="3" s="1"/>
  <c r="B46" i="15"/>
  <c r="B4" i="3" s="1"/>
  <c r="C39" i="15"/>
  <c r="C3" i="3" s="1"/>
  <c r="D39" i="15"/>
  <c r="D3" i="3" s="1"/>
  <c r="E39" i="15"/>
  <c r="E3" i="3" s="1"/>
  <c r="B39" i="15"/>
  <c r="B3" i="3" s="1"/>
  <c r="C14" i="15"/>
  <c r="C10" i="15"/>
  <c r="F50" i="15" l="1"/>
  <c r="F46" i="15"/>
  <c r="B10" i="15" s="1"/>
  <c r="C59" i="15"/>
  <c r="C7" i="3" s="1"/>
  <c r="F54" i="15"/>
  <c r="B59" i="15"/>
  <c r="B7" i="3" s="1"/>
  <c r="E45" i="15"/>
  <c r="E71" i="15" s="1"/>
  <c r="E73" i="15" s="1"/>
  <c r="F60" i="15"/>
  <c r="F67" i="15"/>
  <c r="B45" i="15"/>
  <c r="B71" i="15" s="1"/>
  <c r="F39" i="15"/>
  <c r="D59" i="15"/>
  <c r="C45" i="15"/>
  <c r="C71" i="15" s="1"/>
  <c r="C73" i="15" s="1"/>
  <c r="C22" i="15"/>
  <c r="D22" i="15" s="1"/>
  <c r="C30" i="15"/>
  <c r="D30" i="15" s="1"/>
  <c r="D34" i="15"/>
  <c r="D45" i="15" l="1"/>
  <c r="D71" i="15" s="1"/>
  <c r="D73" i="15" s="1"/>
  <c r="D7" i="3"/>
  <c r="F59" i="15"/>
  <c r="B73" i="15"/>
  <c r="F73" i="15" s="1"/>
  <c r="F71" i="15"/>
  <c r="F45" i="15"/>
  <c r="D16" i="15" l="1"/>
  <c r="C8" i="15"/>
  <c r="D8" i="15" s="1"/>
  <c r="F20" i="1"/>
  <c r="G20" i="1"/>
  <c r="H20" i="1"/>
  <c r="I20" i="1" s="1"/>
  <c r="J20" i="1" s="1"/>
  <c r="K20" i="1" s="1"/>
  <c r="L20" i="1" s="1"/>
  <c r="M20" i="1" s="1"/>
  <c r="N20" i="1" s="1"/>
  <c r="O20" i="1" s="1"/>
  <c r="P20" i="1" s="1"/>
  <c r="C17" i="1"/>
  <c r="O2" i="3"/>
  <c r="J2" i="3"/>
  <c r="K2" i="3"/>
  <c r="M2" i="3"/>
  <c r="N2" i="3"/>
  <c r="L2" i="3"/>
  <c r="P2" i="3"/>
  <c r="E2" i="10"/>
  <c r="J2" i="10"/>
  <c r="K2" i="10"/>
  <c r="L2" i="10"/>
  <c r="M2" i="10"/>
  <c r="N2" i="10"/>
  <c r="O2" i="10"/>
  <c r="P2" i="10"/>
  <c r="B2" i="10"/>
  <c r="C7" i="10"/>
  <c r="D7" i="10"/>
  <c r="E7" i="10"/>
  <c r="B7" i="10"/>
  <c r="B13" i="10"/>
  <c r="B3" i="18" s="1"/>
  <c r="C2" i="10"/>
  <c r="C13" i="10"/>
  <c r="C3" i="18" s="1"/>
  <c r="D2" i="10"/>
  <c r="F2" i="10"/>
  <c r="G2" i="10"/>
  <c r="H2" i="10"/>
  <c r="I2" i="10"/>
  <c r="D2" i="3"/>
  <c r="E2" i="3"/>
  <c r="F2" i="3"/>
  <c r="H2" i="3"/>
  <c r="I2" i="3"/>
  <c r="C21" i="1"/>
  <c r="C13" i="3" s="1"/>
  <c r="B21" i="1"/>
  <c r="B13" i="3" s="1"/>
  <c r="B17" i="1"/>
  <c r="B13" i="1"/>
  <c r="B12" i="1" s="1"/>
  <c r="B12" i="3" s="1"/>
  <c r="B3" i="1"/>
  <c r="B2" i="1" s="1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C3" i="1"/>
  <c r="C2" i="1" s="1"/>
  <c r="C11" i="3" s="1"/>
  <c r="F7" i="1"/>
  <c r="F4" i="1"/>
  <c r="G4" i="1" s="1"/>
  <c r="F6" i="1"/>
  <c r="G6" i="1" s="1"/>
  <c r="H6" i="1" s="1"/>
  <c r="I6" i="1" s="1"/>
  <c r="J6" i="1" s="1"/>
  <c r="K6" i="1" s="1"/>
  <c r="L6" i="1" s="1"/>
  <c r="M6" i="1" s="1"/>
  <c r="N6" i="1" s="1"/>
  <c r="O6" i="1" s="1"/>
  <c r="P6" i="1" s="1"/>
  <c r="F23" i="1"/>
  <c r="G23" i="1" s="1"/>
  <c r="H23" i="1" s="1"/>
  <c r="I23" i="1" s="1"/>
  <c r="J23" i="1" s="1"/>
  <c r="K23" i="1" s="1"/>
  <c r="L23" i="1" s="1"/>
  <c r="M23" i="1" s="1"/>
  <c r="N23" i="1" s="1"/>
  <c r="O23" i="1" s="1"/>
  <c r="P23" i="1" s="1"/>
  <c r="D21" i="1"/>
  <c r="D13" i="3" s="1"/>
  <c r="F15" i="1"/>
  <c r="G15" i="1" s="1"/>
  <c r="H15" i="1" s="1"/>
  <c r="I15" i="1" s="1"/>
  <c r="J15" i="1" s="1"/>
  <c r="K15" i="1" s="1"/>
  <c r="L15" i="1" s="1"/>
  <c r="M15" i="1" s="1"/>
  <c r="N15" i="1" s="1"/>
  <c r="O15" i="1" s="1"/>
  <c r="P15" i="1" s="1"/>
  <c r="F22" i="1"/>
  <c r="E17" i="1"/>
  <c r="F11" i="1"/>
  <c r="G11" i="1" s="1"/>
  <c r="E8" i="1"/>
  <c r="F18" i="1"/>
  <c r="G18" i="1" s="1"/>
  <c r="F16" i="1"/>
  <c r="G16" i="1" s="1"/>
  <c r="H16" i="1" s="1"/>
  <c r="I16" i="1" s="1"/>
  <c r="J16" i="1" s="1"/>
  <c r="K16" i="1" s="1"/>
  <c r="L16" i="1" s="1"/>
  <c r="M16" i="1" s="1"/>
  <c r="N16" i="1" s="1"/>
  <c r="O16" i="1" s="1"/>
  <c r="P16" i="1" s="1"/>
  <c r="C13" i="1"/>
  <c r="C12" i="1" s="1"/>
  <c r="C12" i="3" s="1"/>
  <c r="D13" i="15"/>
  <c r="C7" i="15"/>
  <c r="B12" i="15"/>
  <c r="D12" i="15" s="1"/>
  <c r="D5" i="15"/>
  <c r="C29" i="15"/>
  <c r="D29" i="15" s="1"/>
  <c r="D17" i="15"/>
  <c r="D6" i="15"/>
  <c r="C28" i="15"/>
  <c r="F14" i="1"/>
  <c r="G14" i="1" s="1"/>
  <c r="F5" i="1"/>
  <c r="G5" i="1" s="1"/>
  <c r="H5" i="1" s="1"/>
  <c r="I5" i="1" s="1"/>
  <c r="J5" i="1" s="1"/>
  <c r="K5" i="1" s="1"/>
  <c r="L5" i="1" s="1"/>
  <c r="M5" i="1" s="1"/>
  <c r="N5" i="1" s="1"/>
  <c r="O5" i="1" s="1"/>
  <c r="P5" i="1" s="1"/>
  <c r="F9" i="1"/>
  <c r="G9" i="1" s="1"/>
  <c r="H9" i="1" s="1"/>
  <c r="D3" i="1"/>
  <c r="D2" i="1" s="1"/>
  <c r="C26" i="15"/>
  <c r="D26" i="15" s="1"/>
  <c r="D17" i="1"/>
  <c r="C33" i="15"/>
  <c r="C25" i="15"/>
  <c r="D13" i="10" l="1"/>
  <c r="D3" i="18" s="1"/>
  <c r="E3" i="1"/>
  <c r="B24" i="1"/>
  <c r="B11" i="3"/>
  <c r="G22" i="1"/>
  <c r="F21" i="1"/>
  <c r="F13" i="3" s="1"/>
  <c r="D13" i="1"/>
  <c r="D12" i="1" s="1"/>
  <c r="D12" i="3" s="1"/>
  <c r="E21" i="1"/>
  <c r="E13" i="3" s="1"/>
  <c r="G17" i="1"/>
  <c r="H18" i="1"/>
  <c r="F17" i="1"/>
  <c r="D24" i="1"/>
  <c r="H14" i="1"/>
  <c r="I9" i="1"/>
  <c r="H11" i="1"/>
  <c r="G8" i="1"/>
  <c r="F8" i="1"/>
  <c r="E2" i="1"/>
  <c r="F3" i="1"/>
  <c r="G7" i="1"/>
  <c r="H7" i="1" s="1"/>
  <c r="I7" i="1" s="1"/>
  <c r="J7" i="1" s="1"/>
  <c r="K7" i="1" s="1"/>
  <c r="L7" i="1" s="1"/>
  <c r="M7" i="1" s="1"/>
  <c r="N7" i="1" s="1"/>
  <c r="O7" i="1" s="1"/>
  <c r="P7" i="1" s="1"/>
  <c r="H4" i="1"/>
  <c r="E11" i="3"/>
  <c r="D11" i="3"/>
  <c r="C24" i="1"/>
  <c r="C10" i="3"/>
  <c r="E13" i="10"/>
  <c r="E3" i="18" s="1"/>
  <c r="G2" i="3"/>
  <c r="B10" i="3"/>
  <c r="C4" i="15"/>
  <c r="B3" i="15"/>
  <c r="D25" i="15"/>
  <c r="C24" i="15"/>
  <c r="C19" i="15"/>
  <c r="C18" i="15" s="1"/>
  <c r="D11" i="15"/>
  <c r="D10" i="15" s="1"/>
  <c r="C32" i="15"/>
  <c r="C31" i="15" s="1"/>
  <c r="D28" i="15"/>
  <c r="F72" i="15"/>
  <c r="C2" i="3"/>
  <c r="D7" i="15"/>
  <c r="D19" i="15"/>
  <c r="D18" i="15" s="1"/>
  <c r="B2" i="3"/>
  <c r="D33" i="15"/>
  <c r="D15" i="15"/>
  <c r="D14" i="15" s="1"/>
  <c r="B15" i="3" l="1"/>
  <c r="B2" i="18" s="1"/>
  <c r="B4" i="18" s="1"/>
  <c r="C15" i="3"/>
  <c r="C2" i="18" s="1"/>
  <c r="C4" i="18" s="1"/>
  <c r="I11" i="1"/>
  <c r="J11" i="1" s="1"/>
  <c r="K11" i="1" s="1"/>
  <c r="L11" i="1" s="1"/>
  <c r="M11" i="1" s="1"/>
  <c r="N11" i="1" s="1"/>
  <c r="O11" i="1" s="1"/>
  <c r="P11" i="1" s="1"/>
  <c r="H8" i="1"/>
  <c r="G21" i="1"/>
  <c r="H22" i="1"/>
  <c r="F13" i="1"/>
  <c r="F12" i="1" s="1"/>
  <c r="F12" i="3" s="1"/>
  <c r="D10" i="3"/>
  <c r="D15" i="3" s="1"/>
  <c r="D2" i="18" s="1"/>
  <c r="D4" i="18" s="1"/>
  <c r="E13" i="1"/>
  <c r="E12" i="1" s="1"/>
  <c r="E12" i="3" s="1"/>
  <c r="E10" i="3" s="1"/>
  <c r="E15" i="3" s="1"/>
  <c r="E2" i="18" s="1"/>
  <c r="E4" i="18" s="1"/>
  <c r="H17" i="1"/>
  <c r="I18" i="1"/>
  <c r="I14" i="1"/>
  <c r="J9" i="1"/>
  <c r="I8" i="1"/>
  <c r="F2" i="1"/>
  <c r="F11" i="3" s="1"/>
  <c r="F10" i="3" s="1"/>
  <c r="F15" i="3" s="1"/>
  <c r="F2" i="18" s="1"/>
  <c r="F24" i="1"/>
  <c r="I4" i="1"/>
  <c r="H3" i="1"/>
  <c r="H2" i="1" s="1"/>
  <c r="G3" i="1"/>
  <c r="G2" i="1" s="1"/>
  <c r="G8" i="10"/>
  <c r="F7" i="10"/>
  <c r="F13" i="10" s="1"/>
  <c r="F3" i="18" s="1"/>
  <c r="C23" i="15"/>
  <c r="C9" i="15" s="1"/>
  <c r="D32" i="15"/>
  <c r="D31" i="15" s="1"/>
  <c r="B9" i="15"/>
  <c r="B1" i="15" s="1"/>
  <c r="D24" i="15"/>
  <c r="D4" i="15"/>
  <c r="D3" i="15" s="1"/>
  <c r="C3" i="15"/>
  <c r="F4" i="18" l="1"/>
  <c r="E24" i="1"/>
  <c r="I22" i="1"/>
  <c r="H21" i="1"/>
  <c r="H13" i="3" s="1"/>
  <c r="G13" i="3"/>
  <c r="G13" i="1"/>
  <c r="G12" i="1" s="1"/>
  <c r="G12" i="3" s="1"/>
  <c r="I17" i="1"/>
  <c r="J18" i="1"/>
  <c r="J14" i="1"/>
  <c r="J8" i="1"/>
  <c r="K9" i="1"/>
  <c r="G11" i="3"/>
  <c r="H11" i="3"/>
  <c r="J4" i="1"/>
  <c r="I3" i="1"/>
  <c r="I2" i="1" s="1"/>
  <c r="H8" i="10"/>
  <c r="G7" i="10"/>
  <c r="G13" i="10" s="1"/>
  <c r="G3" i="18" s="1"/>
  <c r="C1" i="15"/>
  <c r="D23" i="15"/>
  <c r="D9" i="15" s="1"/>
  <c r="D1" i="15" s="1"/>
  <c r="B2" i="19" s="1"/>
  <c r="C2" i="19" l="1"/>
  <c r="C6" i="19" s="1"/>
  <c r="B6" i="19"/>
  <c r="G24" i="1"/>
  <c r="G10" i="3"/>
  <c r="G15" i="3" s="1"/>
  <c r="G2" i="18" s="1"/>
  <c r="G4" i="18" s="1"/>
  <c r="H13" i="1"/>
  <c r="H12" i="1" s="1"/>
  <c r="I21" i="1"/>
  <c r="J22" i="1"/>
  <c r="K18" i="1"/>
  <c r="J17" i="1"/>
  <c r="K14" i="1"/>
  <c r="L9" i="1"/>
  <c r="K8" i="1"/>
  <c r="I11" i="3"/>
  <c r="K4" i="1"/>
  <c r="J3" i="1"/>
  <c r="J2" i="1" s="1"/>
  <c r="H7" i="10"/>
  <c r="H13" i="10" s="1"/>
  <c r="H3" i="18" s="1"/>
  <c r="I8" i="10"/>
  <c r="H12" i="3" l="1"/>
  <c r="H10" i="3" s="1"/>
  <c r="H15" i="3" s="1"/>
  <c r="H2" i="18" s="1"/>
  <c r="H4" i="18" s="1"/>
  <c r="H24" i="1"/>
  <c r="I13" i="3"/>
  <c r="I13" i="1"/>
  <c r="I12" i="1" s="1"/>
  <c r="I12" i="3" s="1"/>
  <c r="I10" i="3" s="1"/>
  <c r="I15" i="3" s="1"/>
  <c r="I2" i="18" s="1"/>
  <c r="J21" i="1"/>
  <c r="K22" i="1"/>
  <c r="L18" i="1"/>
  <c r="K17" i="1"/>
  <c r="L14" i="1"/>
  <c r="L8" i="1"/>
  <c r="M9" i="1"/>
  <c r="J11" i="3"/>
  <c r="K3" i="1"/>
  <c r="K2" i="1" s="1"/>
  <c r="L4" i="1"/>
  <c r="J8" i="10"/>
  <c r="I7" i="10"/>
  <c r="I13" i="10" s="1"/>
  <c r="I3" i="18" s="1"/>
  <c r="I4" i="18" l="1"/>
  <c r="K21" i="1"/>
  <c r="L22" i="1"/>
  <c r="J13" i="3"/>
  <c r="J13" i="1"/>
  <c r="J12" i="1" s="1"/>
  <c r="I24" i="1"/>
  <c r="M18" i="1"/>
  <c r="L17" i="1"/>
  <c r="M14" i="1"/>
  <c r="M8" i="1"/>
  <c r="N9" i="1"/>
  <c r="K11" i="3"/>
  <c r="L3" i="1"/>
  <c r="L2" i="1" s="1"/>
  <c r="M4" i="1"/>
  <c r="K8" i="10"/>
  <c r="J7" i="10"/>
  <c r="J13" i="10" s="1"/>
  <c r="J3" i="18" s="1"/>
  <c r="J12" i="3" l="1"/>
  <c r="J10" i="3" s="1"/>
  <c r="J15" i="3" s="1"/>
  <c r="J2" i="18" s="1"/>
  <c r="J4" i="18" s="1"/>
  <c r="J24" i="1"/>
  <c r="M22" i="1"/>
  <c r="L21" i="1"/>
  <c r="K13" i="3"/>
  <c r="K13" i="1"/>
  <c r="K12" i="1" s="1"/>
  <c r="N18" i="1"/>
  <c r="M17" i="1"/>
  <c r="N14" i="1"/>
  <c r="N8" i="1"/>
  <c r="O9" i="1"/>
  <c r="L11" i="3"/>
  <c r="N4" i="1"/>
  <c r="M3" i="1"/>
  <c r="M2" i="1" s="1"/>
  <c r="K7" i="10"/>
  <c r="K13" i="10" s="1"/>
  <c r="K3" i="18" s="1"/>
  <c r="L8" i="10"/>
  <c r="M21" i="1" l="1"/>
  <c r="N22" i="1"/>
  <c r="L13" i="3"/>
  <c r="L13" i="1"/>
  <c r="L12" i="1" s="1"/>
  <c r="L12" i="3" s="1"/>
  <c r="L10" i="3" s="1"/>
  <c r="L15" i="3" s="1"/>
  <c r="L2" i="18" s="1"/>
  <c r="K12" i="3"/>
  <c r="K10" i="3" s="1"/>
  <c r="K15" i="3" s="1"/>
  <c r="K2" i="18" s="1"/>
  <c r="K4" i="18" s="1"/>
  <c r="K24" i="1"/>
  <c r="O18" i="1"/>
  <c r="N17" i="1"/>
  <c r="O14" i="1"/>
  <c r="O8" i="1"/>
  <c r="P9" i="1"/>
  <c r="P8" i="1" s="1"/>
  <c r="M11" i="3"/>
  <c r="O4" i="1"/>
  <c r="N3" i="1"/>
  <c r="N2" i="1" s="1"/>
  <c r="L7" i="10"/>
  <c r="L13" i="10" s="1"/>
  <c r="L3" i="18" s="1"/>
  <c r="M8" i="10"/>
  <c r="L4" i="18" l="1"/>
  <c r="O22" i="1"/>
  <c r="N21" i="1"/>
  <c r="L24" i="1"/>
  <c r="M13" i="3"/>
  <c r="M13" i="1"/>
  <c r="M12" i="1" s="1"/>
  <c r="O17" i="1"/>
  <c r="P18" i="1"/>
  <c r="P17" i="1" s="1"/>
  <c r="P14" i="1"/>
  <c r="O3" i="1"/>
  <c r="O2" i="1" s="1"/>
  <c r="P4" i="1"/>
  <c r="P3" i="1" s="1"/>
  <c r="P2" i="1" s="1"/>
  <c r="N11" i="3"/>
  <c r="N8" i="10"/>
  <c r="M7" i="10"/>
  <c r="M13" i="10" s="1"/>
  <c r="M3" i="18" s="1"/>
  <c r="N13" i="3" l="1"/>
  <c r="N13" i="1"/>
  <c r="N12" i="1" s="1"/>
  <c r="N12" i="3" s="1"/>
  <c r="N10" i="3" s="1"/>
  <c r="N15" i="3" s="1"/>
  <c r="N2" i="18" s="1"/>
  <c r="O21" i="1"/>
  <c r="P22" i="1"/>
  <c r="P21" i="1" s="1"/>
  <c r="M12" i="3"/>
  <c r="M10" i="3" s="1"/>
  <c r="M15" i="3" s="1"/>
  <c r="M2" i="18" s="1"/>
  <c r="M4" i="18" s="1"/>
  <c r="M24" i="1"/>
  <c r="P11" i="3"/>
  <c r="O11" i="3"/>
  <c r="N7" i="10"/>
  <c r="N13" i="10" s="1"/>
  <c r="N3" i="18" s="1"/>
  <c r="O8" i="10"/>
  <c r="P13" i="3" l="1"/>
  <c r="P13" i="1"/>
  <c r="P12" i="1" s="1"/>
  <c r="P12" i="3" s="1"/>
  <c r="N4" i="18"/>
  <c r="N24" i="1"/>
  <c r="O13" i="3"/>
  <c r="O13" i="1"/>
  <c r="O12" i="1" s="1"/>
  <c r="P10" i="3"/>
  <c r="P15" i="3" s="1"/>
  <c r="P2" i="18" s="1"/>
  <c r="P24" i="1"/>
  <c r="O7" i="10"/>
  <c r="O13" i="10" s="1"/>
  <c r="O3" i="18" s="1"/>
  <c r="P8" i="10"/>
  <c r="P7" i="10" s="1"/>
  <c r="P13" i="10" s="1"/>
  <c r="P3" i="18" s="1"/>
  <c r="P4" i="18" l="1"/>
  <c r="O12" i="3"/>
  <c r="O10" i="3" s="1"/>
  <c r="O15" i="3" s="1"/>
  <c r="O2" i="18" s="1"/>
  <c r="O4" i="18" s="1"/>
  <c r="O24" i="1"/>
</calcChain>
</file>

<file path=xl/sharedStrings.xml><?xml version="1.0" encoding="utf-8"?>
<sst xmlns="http://schemas.openxmlformats.org/spreadsheetml/2006/main" count="205" uniqueCount="122">
  <si>
    <t>Költségek/bevételek összegzése</t>
  </si>
  <si>
    <t>Költség/bevétel (Ft/év)</t>
  </si>
  <si>
    <t>Költség/bevétel megvalósítás és működtetési időszakra (Ft)</t>
  </si>
  <si>
    <t>Projekt teljes kiadása</t>
  </si>
  <si>
    <t>Járulékos költségek (projekt megvalósításához szorosan kapcsolódnak, de annak nem részei)</t>
  </si>
  <si>
    <t>Működési költségek (projekt megvalósítást követően)</t>
  </si>
  <si>
    <t>Bevételek</t>
  </si>
  <si>
    <t>Költségek összesen</t>
  </si>
  <si>
    <t>ÖSSZESEN</t>
  </si>
  <si>
    <t xml:space="preserve">Költségfajták </t>
  </si>
  <si>
    <t>nettó (Ft)</t>
  </si>
  <si>
    <t>áfa (Ft)</t>
  </si>
  <si>
    <t>bruttó (Ft)</t>
  </si>
  <si>
    <t xml:space="preserve">I. Projekt előkészítés költségei </t>
  </si>
  <si>
    <t xml:space="preserve">1. Előkészítési időszakban igénybevett szakértői szolgáltatások költsége </t>
  </si>
  <si>
    <t>2. Előkészítésben résztvevő személyek bérköltsége</t>
  </si>
  <si>
    <t>3. Előkészítésben résztvevő személyek járulék költsége</t>
  </si>
  <si>
    <t>4. Hatósági díjak/ engedélyek költsége</t>
  </si>
  <si>
    <t>5. Egyéb az előkészítéssel kapcsolatban felmerült költségek</t>
  </si>
  <si>
    <t>II. Projekt megvalósítás költségei</t>
  </si>
  <si>
    <t>1. Személyjellegű kifizetések, bérjárulékok közvetlen költségek - szakmai megvalósítók</t>
  </si>
  <si>
    <t xml:space="preserve">1.1. Bérköltség </t>
  </si>
  <si>
    <t>1.2. Bérköltséget terhelő járulék költség</t>
  </si>
  <si>
    <t xml:space="preserve">1.3. Egyéb személyjellegű kifizetések </t>
  </si>
  <si>
    <t>2. Személyjellegű kifizetések, bérjárulékok közvetett költségek - funkcionális személyek</t>
  </si>
  <si>
    <t xml:space="preserve">2.1. Bérköltség </t>
  </si>
  <si>
    <t>3.2. Bérköltséget terhelő járulék költség</t>
  </si>
  <si>
    <t xml:space="preserve">3.3. Egyéb személyjellegű kifizetések </t>
  </si>
  <si>
    <t>3. Beruházások/eszközök</t>
  </si>
  <si>
    <t>3.1. Területvásárlás, terület előkészítés</t>
  </si>
  <si>
    <t>3.2. Építés, felújítás, bővítés</t>
  </si>
  <si>
    <t>3.3. Eszközbeszerzés</t>
  </si>
  <si>
    <t>3.4. Immateriális javak beszerzése</t>
  </si>
  <si>
    <t>4. Szolgáltatások</t>
  </si>
  <si>
    <t xml:space="preserve">4.1. Projekt megvalósításhoz igénybevett szakmai szolgáltatások </t>
  </si>
  <si>
    <t xml:space="preserve">4.1.1. Mérnöki, szakértői díjak, tanácsadói költségek </t>
  </si>
  <si>
    <t xml:space="preserve">4.1.2. Tervek, tanulmányok, piackutatás készítésének, szabványosításnak költsége </t>
  </si>
  <si>
    <t>4.1.3. Marketing, kommunikációs szolgáltatások költségei</t>
  </si>
  <si>
    <t xml:space="preserve">4.1.4. Rendezvényszervezés költsége </t>
  </si>
  <si>
    <t>4.1.5. Egyéb szakmai megvalósítással szorosan összefüggő szolgáltatások (képzés, regisztrációs díj, publikációhoz kapcsolódó költségek, bérleti díj stb.)</t>
  </si>
  <si>
    <t>4.1.6. Szakmai megvalósításhoz kapcsolódó útiköltség, kiküldetési költség (utazási költség, szállás költség)</t>
  </si>
  <si>
    <t xml:space="preserve">4.2. Egyéb szolgáltatások </t>
  </si>
  <si>
    <t xml:space="preserve">4.2.1. Hatósági díjak </t>
  </si>
  <si>
    <t xml:space="preserve">4.2.2. Közbeszerzési eljárások lebonyolításával kapcsolatos költségek </t>
  </si>
  <si>
    <t>III. Adminsztratív költségek (általános rezsi költség</t>
  </si>
  <si>
    <r>
      <t xml:space="preserve">Költségek éves/mérföldkövenkénti bontásban  - </t>
    </r>
    <r>
      <rPr>
        <b/>
        <sz val="11"/>
        <color rgb="FFFF0000"/>
        <rFont val="Calibri"/>
        <family val="2"/>
        <charset val="238"/>
        <scheme val="minor"/>
      </rPr>
      <t xml:space="preserve">NETTÓ </t>
    </r>
    <r>
      <rPr>
        <b/>
        <sz val="11"/>
        <color theme="4" tint="-0.249977111117893"/>
        <rFont val="Calibri"/>
        <family val="2"/>
        <charset val="238"/>
        <scheme val="minor"/>
      </rPr>
      <t>költségek feltüntetése</t>
    </r>
  </si>
  <si>
    <t>1. év/ mérföldkő</t>
  </si>
  <si>
    <t>2. év/ mérföldkő</t>
  </si>
  <si>
    <t>3. év/ mérföldkő</t>
  </si>
  <si>
    <t>n. év/ mérföldkő</t>
  </si>
  <si>
    <t>Összesen</t>
  </si>
  <si>
    <t>3.1. Területvásárlás</t>
  </si>
  <si>
    <t xml:space="preserve">Nettó összköltség (egyéb költségekkel együtt) </t>
  </si>
  <si>
    <t xml:space="preserve">Le nem vonható Áfa </t>
  </si>
  <si>
    <t xml:space="preserve">Bruttó összköltség </t>
  </si>
  <si>
    <t>Projekt megvalósításával kapcsolatban felmerült többlet költségek (minden olyan költség, ami a projektnek a feltételei megteremtéséhez szükséges, de a projektnek nem része - pályázati kiírás alapján nem elszámolható költség)</t>
  </si>
  <si>
    <t>Tevékenység részletes leírása</t>
  </si>
  <si>
    <t>Épület átalalkítási munkálatok (vezeték csere, az épület vagy egy részének megerősítése, átalalkítása stb)</t>
  </si>
  <si>
    <t>A projekt megvalósításához szükséges, de annak részét nem képező eszközök (olyan eszközök, melyek ahhoz szükségesek, hogy a projektben történő beszerzés megvalósulhasson és működőképes legyen)</t>
  </si>
  <si>
    <t>Szolgáltatások (melyek a projekt megvalósításáhioz elengedhetetlenül szükségesek, de annak részét nem képezik)</t>
  </si>
  <si>
    <t>Működési költségek</t>
  </si>
  <si>
    <t xml:space="preserve">1. év </t>
  </si>
  <si>
    <t>2. év</t>
  </si>
  <si>
    <t>3. év</t>
  </si>
  <si>
    <t>4. év</t>
  </si>
  <si>
    <t>5. év</t>
  </si>
  <si>
    <t>6.év</t>
  </si>
  <si>
    <t>7.év</t>
  </si>
  <si>
    <t>8.év</t>
  </si>
  <si>
    <t>9.év</t>
  </si>
  <si>
    <t>10.év</t>
  </si>
  <si>
    <t>11.év</t>
  </si>
  <si>
    <t>12.év</t>
  </si>
  <si>
    <t>13.év</t>
  </si>
  <si>
    <t>14.év</t>
  </si>
  <si>
    <t>15.év</t>
  </si>
  <si>
    <t xml:space="preserve">1. Üzemeltetési költségek </t>
  </si>
  <si>
    <t xml:space="preserve">   1.1. Változó költségek </t>
  </si>
  <si>
    <t xml:space="preserve">   1.1.1. Munkabér és közterhei</t>
  </si>
  <si>
    <t xml:space="preserve">   1.1.2. Rezsiköltség (energia, fűtés, takarítás)</t>
  </si>
  <si>
    <t xml:space="preserve">   1.1.3. Közösséghigiéniai eszközök pótlása, takarítás</t>
  </si>
  <si>
    <t xml:space="preserve">   1.1.4 Üzemeltetéssel kapcsolatos irodatechnikai költségek</t>
  </si>
  <si>
    <t xml:space="preserve">   1.2. Állandó költségek </t>
  </si>
  <si>
    <t xml:space="preserve">   1.2.1. Biztosítási költségek</t>
  </si>
  <si>
    <t xml:space="preserve">   1.2.2. Marketing és PR  és kommunikációs költségek (melyek projekt megvalósítást követően is felmerülnek)</t>
  </si>
  <si>
    <t xml:space="preserve">   1.2.3. Speciális a projekttevékenységgel összefüggő adók</t>
  </si>
  <si>
    <t xml:space="preserve">2. Karbantartási költségek </t>
  </si>
  <si>
    <t xml:space="preserve">   2.1. Változó költségek </t>
  </si>
  <si>
    <t xml:space="preserve">   2.1.1. Vásárolt anyagjellegű szolgáltatások költségei</t>
  </si>
  <si>
    <t xml:space="preserve">   2.1.2. Közművek rendszeres karbantartása</t>
  </si>
  <si>
    <t xml:space="preserve">   2.1.3. Projekt keretében vásárolt eszköz/eszközök karbantartása</t>
  </si>
  <si>
    <t xml:space="preserve">   2.2. Állandó költségek </t>
  </si>
  <si>
    <t xml:space="preserve">   2.2.1. Javítási költségek (épület, ezsköz)</t>
  </si>
  <si>
    <t xml:space="preserve">   2.2.2. Épület külső karbantartási költsége</t>
  </si>
  <si>
    <t xml:space="preserve">   2.2.3. Egyéb karbantartási költségek</t>
  </si>
  <si>
    <t xml:space="preserve">3. Pótlási költségek </t>
  </si>
  <si>
    <t xml:space="preserve">   3.1. Pótlás csere, javítás </t>
  </si>
  <si>
    <t xml:space="preserve">   3.2. Felújítások költségei</t>
  </si>
  <si>
    <t xml:space="preserve">Megnevezés </t>
  </si>
  <si>
    <t xml:space="preserve">1. Összes beruházási költség </t>
  </si>
  <si>
    <t xml:space="preserve"> Projekt előkészítés költségei </t>
  </si>
  <si>
    <t>Személyjellegű kifizetések, bérjárulékok közvetlen költségek - szakmai megvalósítók</t>
  </si>
  <si>
    <t>Személyjellegű kifizetések, bérjárulékok közvetett költségek - funkcionális személyek</t>
  </si>
  <si>
    <t xml:space="preserve">  III. Beruházások/ Eszközök </t>
  </si>
  <si>
    <t xml:space="preserve">  IV. Szolgáltatások </t>
  </si>
  <si>
    <t xml:space="preserve">  V. Általános (rezsi) költségek </t>
  </si>
  <si>
    <t xml:space="preserve">  VI. Le nem vonható ÁFA </t>
  </si>
  <si>
    <r>
      <t>2. Összes m</t>
    </r>
    <r>
      <rPr>
        <b/>
        <sz val="10"/>
        <color indexed="8"/>
        <rFont val="Calibri"/>
        <family val="2"/>
        <charset val="238"/>
        <scheme val="minor"/>
      </rPr>
      <t>ű</t>
    </r>
    <r>
      <rPr>
        <b/>
        <sz val="10"/>
        <rFont val="Calibri"/>
        <family val="2"/>
        <charset val="238"/>
        <scheme val="minor"/>
      </rPr>
      <t xml:space="preserve">ködési költség </t>
    </r>
  </si>
  <si>
    <t xml:space="preserve">    2.1. Üzemeltetési költség </t>
  </si>
  <si>
    <t xml:space="preserve">    2.2. Karbantartási költség </t>
  </si>
  <si>
    <t xml:space="preserve">    2.3. Pótlási költség </t>
  </si>
  <si>
    <t>3. Közvetett költségek</t>
  </si>
  <si>
    <t xml:space="preserve">Összes pénzügyi költség (1+2+3) </t>
  </si>
  <si>
    <t xml:space="preserve">Bevételek éves alakulása </t>
  </si>
  <si>
    <t>1. Fő tevékenységbıl származó bevételek (támogatás, a projekt hasznosításából adódó bevétel)</t>
  </si>
  <si>
    <t xml:space="preserve">2. Kiegészítő tevékenységből származó bevételek </t>
  </si>
  <si>
    <t xml:space="preserve">    </t>
  </si>
  <si>
    <t xml:space="preserve">3. Egyéb bevételek </t>
  </si>
  <si>
    <t xml:space="preserve">4. Összesen </t>
  </si>
  <si>
    <t>Összes költség</t>
  </si>
  <si>
    <t>Összes bevétel</t>
  </si>
  <si>
    <t>Különbözet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</si>
</sst>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1"/>
      <color indexed="8"/>
      <name val="Times New Roman"/>
      <family val="1"/>
      <charset val="238"/>
    </font>
    <font>
      <sz val="11"/>
      <name val="Arial"/>
      <family val="2"/>
      <charset val="238"/>
    </font>
    <font>
      <sz val="11"/>
      <color indexed="8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11"/>
      <color theme="4" tint="-0.249977111117893"/>
      <name val="Arial"/>
      <family val="2"/>
      <charset val="238"/>
    </font>
    <font>
      <b/>
      <sz val="11"/>
      <color theme="4" tint="-0.249977111117893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color indexed="8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indexed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92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3" fontId="7" fillId="0" borderId="0" xfId="0" applyNumberFormat="1" applyFont="1" applyAlignment="1">
      <alignment horizontal="right" vertical="center" wrapText="1"/>
    </xf>
    <xf numFmtId="3" fontId="6" fillId="0" borderId="0" xfId="0" applyNumberFormat="1" applyFont="1" applyAlignment="1">
      <alignment horizontal="right" vertical="center" wrapText="1"/>
    </xf>
    <xf numFmtId="3" fontId="9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3" fontId="7" fillId="0" borderId="0" xfId="0" applyNumberFormat="1" applyFont="1" applyAlignment="1">
      <alignment vertical="center" wrapText="1"/>
    </xf>
    <xf numFmtId="0" fontId="10" fillId="0" borderId="0" xfId="0" applyFont="1" applyAlignment="1">
      <alignment vertical="center"/>
    </xf>
    <xf numFmtId="3" fontId="6" fillId="0" borderId="0" xfId="0" applyNumberFormat="1" applyFont="1" applyAlignment="1">
      <alignment vertical="center" wrapText="1"/>
    </xf>
    <xf numFmtId="3" fontId="9" fillId="0" borderId="0" xfId="0" applyNumberFormat="1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5" fillId="0" borderId="3" xfId="0" applyFont="1" applyBorder="1" applyAlignment="1">
      <alignment vertical="center" wrapText="1"/>
    </xf>
    <xf numFmtId="3" fontId="14" fillId="0" borderId="3" xfId="0" applyNumberFormat="1" applyFont="1" applyBorder="1" applyAlignment="1">
      <alignment horizontal="right" vertical="center" wrapText="1"/>
    </xf>
    <xf numFmtId="0" fontId="16" fillId="0" borderId="3" xfId="0" applyFont="1" applyBorder="1" applyAlignment="1">
      <alignment vertical="center" wrapText="1"/>
    </xf>
    <xf numFmtId="3" fontId="17" fillId="0" borderId="3" xfId="0" applyNumberFormat="1" applyFont="1" applyBorder="1" applyAlignment="1">
      <alignment horizontal="right" vertical="center" wrapText="1"/>
    </xf>
    <xf numFmtId="0" fontId="18" fillId="0" borderId="3" xfId="0" applyFont="1" applyBorder="1" applyAlignment="1">
      <alignment vertical="center" wrapText="1"/>
    </xf>
    <xf numFmtId="3" fontId="19" fillId="0" borderId="3" xfId="0" applyNumberFormat="1" applyFont="1" applyBorder="1" applyAlignment="1">
      <alignment horizontal="right" vertical="center" wrapText="1"/>
    </xf>
    <xf numFmtId="0" fontId="20" fillId="0" borderId="3" xfId="0" applyFont="1" applyBorder="1" applyAlignment="1">
      <alignment vertical="center" wrapText="1"/>
    </xf>
    <xf numFmtId="16" fontId="16" fillId="0" borderId="3" xfId="0" applyNumberFormat="1" applyFont="1" applyBorder="1" applyAlignment="1">
      <alignment vertical="center" wrapText="1"/>
    </xf>
    <xf numFmtId="0" fontId="22" fillId="0" borderId="3" xfId="0" applyFont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26" fillId="0" borderId="3" xfId="0" applyFont="1" applyBorder="1" applyAlignment="1">
      <alignment vertical="center" wrapText="1"/>
    </xf>
    <xf numFmtId="0" fontId="13" fillId="5" borderId="5" xfId="0" applyFont="1" applyFill="1" applyBorder="1" applyAlignment="1">
      <alignment vertical="center"/>
    </xf>
    <xf numFmtId="3" fontId="14" fillId="5" borderId="9" xfId="0" applyNumberFormat="1" applyFont="1" applyFill="1" applyBorder="1" applyAlignment="1">
      <alignment vertical="center"/>
    </xf>
    <xf numFmtId="3" fontId="14" fillId="5" borderId="10" xfId="0" applyNumberFormat="1" applyFont="1" applyFill="1" applyBorder="1" applyAlignment="1">
      <alignment vertical="center"/>
    </xf>
    <xf numFmtId="3" fontId="14" fillId="5" borderId="14" xfId="0" applyNumberFormat="1" applyFont="1" applyFill="1" applyBorder="1" applyAlignment="1">
      <alignment vertical="center"/>
    </xf>
    <xf numFmtId="0" fontId="17" fillId="5" borderId="13" xfId="0" applyFont="1" applyFill="1" applyBorder="1" applyAlignment="1">
      <alignment vertical="center"/>
    </xf>
    <xf numFmtId="0" fontId="17" fillId="5" borderId="6" xfId="0" applyFont="1" applyFill="1" applyBorder="1" applyAlignment="1">
      <alignment vertical="center"/>
    </xf>
    <xf numFmtId="0" fontId="24" fillId="0" borderId="3" xfId="0" applyFont="1" applyBorder="1"/>
    <xf numFmtId="0" fontId="17" fillId="0" borderId="3" xfId="0" applyFont="1" applyBorder="1"/>
    <xf numFmtId="3" fontId="17" fillId="0" borderId="3" xfId="0" applyNumberFormat="1" applyFont="1" applyBorder="1"/>
    <xf numFmtId="0" fontId="24" fillId="4" borderId="1" xfId="0" applyFont="1" applyFill="1" applyBorder="1" applyAlignment="1">
      <alignment wrapText="1"/>
    </xf>
    <xf numFmtId="3" fontId="24" fillId="4" borderId="2" xfId="0" applyNumberFormat="1" applyFont="1" applyFill="1" applyBorder="1" applyAlignment="1">
      <alignment horizontal="right"/>
    </xf>
    <xf numFmtId="0" fontId="24" fillId="0" borderId="1" xfId="0" applyFont="1" applyBorder="1"/>
    <xf numFmtId="3" fontId="24" fillId="0" borderId="2" xfId="0" applyNumberFormat="1" applyFont="1" applyBorder="1" applyAlignment="1">
      <alignment horizontal="right"/>
    </xf>
    <xf numFmtId="0" fontId="24" fillId="0" borderId="1" xfId="0" applyFont="1" applyBorder="1" applyAlignment="1">
      <alignment wrapText="1"/>
    </xf>
    <xf numFmtId="0" fontId="24" fillId="4" borderId="1" xfId="0" applyFont="1" applyFill="1" applyBorder="1"/>
    <xf numFmtId="3" fontId="24" fillId="0" borderId="2" xfId="0" applyNumberFormat="1" applyFont="1" applyBorder="1"/>
    <xf numFmtId="3" fontId="21" fillId="0" borderId="3" xfId="0" applyNumberFormat="1" applyFont="1" applyBorder="1" applyAlignment="1">
      <alignment horizontal="right" vertical="center"/>
    </xf>
    <xf numFmtId="0" fontId="25" fillId="0" borderId="3" xfId="0" applyFont="1" applyBorder="1" applyAlignment="1">
      <alignment vertical="center" wrapText="1"/>
    </xf>
    <xf numFmtId="3" fontId="25" fillId="0" borderId="3" xfId="0" applyNumberFormat="1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3" xfId="0" applyFont="1" applyBorder="1" applyAlignment="1">
      <alignment vertical="center"/>
    </xf>
    <xf numFmtId="0" fontId="21" fillId="0" borderId="3" xfId="0" applyFont="1" applyBorder="1" applyAlignment="1">
      <alignment vertical="center" wrapText="1"/>
    </xf>
    <xf numFmtId="3" fontId="24" fillId="0" borderId="3" xfId="0" applyNumberFormat="1" applyFont="1" applyBorder="1" applyAlignment="1">
      <alignment horizontal="right" vertical="center"/>
    </xf>
    <xf numFmtId="0" fontId="22" fillId="0" borderId="8" xfId="0" applyFont="1" applyBorder="1" applyAlignment="1">
      <alignment vertical="center" wrapText="1"/>
    </xf>
    <xf numFmtId="3" fontId="21" fillId="0" borderId="8" xfId="0" applyNumberFormat="1" applyFont="1" applyBorder="1" applyAlignment="1">
      <alignment horizontal="right" vertical="center"/>
    </xf>
    <xf numFmtId="0" fontId="22" fillId="0" borderId="9" xfId="0" applyFont="1" applyBorder="1" applyAlignment="1">
      <alignment vertical="center" wrapText="1"/>
    </xf>
    <xf numFmtId="3" fontId="21" fillId="0" borderId="10" xfId="0" applyNumberFormat="1" applyFont="1" applyBorder="1" applyAlignment="1">
      <alignment horizontal="right" vertical="center"/>
    </xf>
    <xf numFmtId="0" fontId="23" fillId="2" borderId="3" xfId="0" applyFont="1" applyFill="1" applyBorder="1"/>
    <xf numFmtId="3" fontId="24" fillId="2" borderId="3" xfId="0" applyNumberFormat="1" applyFont="1" applyFill="1" applyBorder="1" applyAlignment="1">
      <alignment horizontal="right"/>
    </xf>
    <xf numFmtId="0" fontId="23" fillId="3" borderId="3" xfId="0" applyFont="1" applyFill="1" applyBorder="1"/>
    <xf numFmtId="3" fontId="24" fillId="3" borderId="3" xfId="0" applyNumberFormat="1" applyFont="1" applyFill="1" applyBorder="1" applyAlignment="1">
      <alignment horizontal="right"/>
    </xf>
    <xf numFmtId="0" fontId="23" fillId="0" borderId="3" xfId="0" applyFont="1" applyBorder="1"/>
    <xf numFmtId="3" fontId="24" fillId="0" borderId="3" xfId="0" applyNumberFormat="1" applyFont="1" applyBorder="1" applyAlignment="1">
      <alignment horizontal="right"/>
    </xf>
    <xf numFmtId="0" fontId="23" fillId="0" borderId="3" xfId="0" applyFont="1" applyBorder="1" applyAlignment="1">
      <alignment wrapText="1"/>
    </xf>
    <xf numFmtId="0" fontId="23" fillId="4" borderId="3" xfId="0" applyFont="1" applyFill="1" applyBorder="1"/>
    <xf numFmtId="3" fontId="24" fillId="4" borderId="3" xfId="0" applyNumberFormat="1" applyFont="1" applyFill="1" applyBorder="1" applyAlignment="1">
      <alignment horizontal="right"/>
    </xf>
    <xf numFmtId="0" fontId="23" fillId="0" borderId="4" xfId="0" applyFont="1" applyBorder="1"/>
    <xf numFmtId="0" fontId="17" fillId="0" borderId="3" xfId="0" applyFont="1" applyBorder="1" applyAlignment="1">
      <alignment vertical="center" wrapText="1"/>
    </xf>
    <xf numFmtId="0" fontId="17" fillId="0" borderId="3" xfId="0" applyFont="1" applyBorder="1" applyAlignment="1">
      <alignment vertical="center"/>
    </xf>
    <xf numFmtId="0" fontId="14" fillId="0" borderId="3" xfId="0" applyFont="1" applyBorder="1" applyAlignment="1">
      <alignment vertical="center" wrapText="1"/>
    </xf>
    <xf numFmtId="0" fontId="21" fillId="0" borderId="3" xfId="0" applyFont="1" applyBorder="1"/>
    <xf numFmtId="0" fontId="24" fillId="0" borderId="0" xfId="0" applyFont="1"/>
    <xf numFmtId="0" fontId="15" fillId="6" borderId="3" xfId="0" applyFont="1" applyFill="1" applyBorder="1" applyAlignment="1">
      <alignment vertical="center"/>
    </xf>
    <xf numFmtId="0" fontId="15" fillId="6" borderId="3" xfId="0" applyFont="1" applyFill="1" applyBorder="1" applyAlignment="1">
      <alignment horizontal="center" vertical="center"/>
    </xf>
    <xf numFmtId="0" fontId="21" fillId="6" borderId="11" xfId="0" applyFont="1" applyFill="1" applyBorder="1"/>
    <xf numFmtId="0" fontId="21" fillId="6" borderId="12" xfId="0" applyFont="1" applyFill="1" applyBorder="1" applyAlignment="1">
      <alignment horizontal="center"/>
    </xf>
    <xf numFmtId="0" fontId="21" fillId="6" borderId="1" xfId="0" applyFont="1" applyFill="1" applyBorder="1"/>
    <xf numFmtId="3" fontId="21" fillId="6" borderId="2" xfId="0" applyNumberFormat="1" applyFont="1" applyFill="1" applyBorder="1" applyAlignment="1">
      <alignment horizontal="right"/>
    </xf>
    <xf numFmtId="0" fontId="22" fillId="6" borderId="3" xfId="0" applyFont="1" applyFill="1" applyBorder="1" applyAlignment="1">
      <alignment vertical="center"/>
    </xf>
    <xf numFmtId="0" fontId="22" fillId="6" borderId="3" xfId="0" applyFont="1" applyFill="1" applyBorder="1" applyAlignment="1">
      <alignment horizontal="center" vertical="center"/>
    </xf>
    <xf numFmtId="0" fontId="22" fillId="6" borderId="3" xfId="0" applyFont="1" applyFill="1" applyBorder="1"/>
    <xf numFmtId="0" fontId="22" fillId="6" borderId="3" xfId="0" applyFont="1" applyFill="1" applyBorder="1" applyAlignment="1">
      <alignment horizontal="center"/>
    </xf>
    <xf numFmtId="0" fontId="21" fillId="6" borderId="3" xfId="0" applyFont="1" applyFill="1" applyBorder="1"/>
    <xf numFmtId="3" fontId="21" fillId="6" borderId="3" xfId="0" applyNumberFormat="1" applyFont="1" applyFill="1" applyBorder="1" applyAlignment="1">
      <alignment horizontal="right"/>
    </xf>
    <xf numFmtId="0" fontId="15" fillId="6" borderId="3" xfId="0" applyFont="1" applyFill="1" applyBorder="1" applyAlignment="1">
      <alignment horizontal="center" vertical="center" wrapText="1"/>
    </xf>
    <xf numFmtId="0" fontId="15" fillId="6" borderId="7" xfId="0" applyFont="1" applyFill="1" applyBorder="1" applyAlignment="1">
      <alignment horizontal="center" vertical="center" wrapText="1"/>
    </xf>
    <xf numFmtId="0" fontId="28" fillId="6" borderId="3" xfId="0" applyFont="1" applyFill="1" applyBorder="1" applyAlignment="1">
      <alignment horizontal="center" vertical="center"/>
    </xf>
    <xf numFmtId="0" fontId="28" fillId="6" borderId="3" xfId="0" applyFont="1" applyFill="1" applyBorder="1" applyAlignment="1">
      <alignment horizontal="center" vertical="center" wrapText="1"/>
    </xf>
    <xf numFmtId="0" fontId="0" fillId="0" borderId="3" xfId="0" applyBorder="1"/>
    <xf numFmtId="3" fontId="0" fillId="0" borderId="3" xfId="0" applyNumberFormat="1" applyBorder="1"/>
    <xf numFmtId="0" fontId="2" fillId="0" borderId="3" xfId="0" applyFont="1" applyBorder="1"/>
    <xf numFmtId="0" fontId="28" fillId="0" borderId="3" xfId="0" applyFont="1" applyBorder="1"/>
    <xf numFmtId="3" fontId="28" fillId="0" borderId="3" xfId="0" applyNumberFormat="1" applyFont="1" applyBorder="1"/>
    <xf numFmtId="0" fontId="2" fillId="0" borderId="3" xfId="0" applyFont="1" applyBorder="1" applyAlignment="1">
      <alignment wrapText="1"/>
    </xf>
  </cellXfs>
  <cellStyles count="2">
    <cellStyle name="Normál" xfId="0" builtinId="0"/>
    <cellStyle name="Normál 2" xfId="1" xr:uid="{00000000-0005-0000-0000-000001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A1:C6"/>
  <sheetViews>
    <sheetView workbookViewId="0">
      <selection sqref="A1:C6"/>
    </sheetView>
  </sheetViews>
  <sheetFormatPr defaultRowHeight="12.75"/>
  <cols>
    <col min="1" max="1" width="55.5703125" customWidth="1"/>
    <col min="2" max="2" width="31.5703125" customWidth="1"/>
    <col min="3" max="3" width="31.28515625" customWidth="1"/>
  </cols>
  <sheetData>
    <row r="1" spans="1:3" ht="25.5">
      <c r="A1" s="84" t="s">
        <v>0</v>
      </c>
      <c r="B1" s="84" t="s">
        <v>1</v>
      </c>
      <c r="C1" s="85" t="s">
        <v>2</v>
      </c>
    </row>
    <row r="2" spans="1:3">
      <c r="A2" s="86" t="s">
        <v>3</v>
      </c>
      <c r="B2" s="87">
        <f>költségbontások!D1</f>
        <v>0</v>
      </c>
      <c r="C2" s="87">
        <f>B2</f>
        <v>0</v>
      </c>
    </row>
    <row r="3" spans="1:3" ht="25.5">
      <c r="A3" s="91" t="s">
        <v>4</v>
      </c>
      <c r="B3" s="86"/>
      <c r="C3" s="86"/>
    </row>
    <row r="4" spans="1:3">
      <c r="A4" s="91" t="s">
        <v>5</v>
      </c>
      <c r="B4" s="86"/>
      <c r="C4" s="86"/>
    </row>
    <row r="5" spans="1:3">
      <c r="A5" s="88" t="s">
        <v>6</v>
      </c>
      <c r="B5" s="86"/>
      <c r="C5" s="86"/>
    </row>
    <row r="6" spans="1:3">
      <c r="A6" s="89" t="s">
        <v>7</v>
      </c>
      <c r="B6" s="90">
        <f>B2+B3+B4-B5</f>
        <v>0</v>
      </c>
      <c r="C6" s="90">
        <f>C2+C3+C4-C5</f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249977111117893"/>
  </sheetPr>
  <dimension ref="A1:N75"/>
  <sheetViews>
    <sheetView tabSelected="1" topLeftCell="A15" workbookViewId="0">
      <selection activeCell="I43" sqref="I43:J43"/>
    </sheetView>
  </sheetViews>
  <sheetFormatPr defaultColWidth="9.140625" defaultRowHeight="14.25"/>
  <cols>
    <col min="1" max="1" width="39" style="2" customWidth="1"/>
    <col min="2" max="2" width="15.28515625" style="2" customWidth="1"/>
    <col min="3" max="4" width="12.140625" style="2" bestFit="1" customWidth="1"/>
    <col min="5" max="5" width="12.140625" style="2" customWidth="1"/>
    <col min="6" max="8" width="10.140625" style="2" customWidth="1"/>
    <col min="9" max="9" width="6.85546875" style="2" customWidth="1"/>
    <col min="10" max="10" width="42.5703125" style="2" customWidth="1"/>
    <col min="11" max="11" width="14.28515625" style="2" customWidth="1"/>
    <col min="12" max="14" width="12.42578125" style="2" customWidth="1"/>
    <col min="15" max="15" width="12.140625" style="2" bestFit="1" customWidth="1"/>
    <col min="16" max="16" width="31.140625" style="2" customWidth="1"/>
    <col min="17" max="22" width="11.140625" style="2" customWidth="1"/>
    <col min="23" max="23" width="14.85546875" style="2" customWidth="1"/>
    <col min="24" max="16384" width="9.140625" style="2"/>
  </cols>
  <sheetData>
    <row r="1" spans="1:6" ht="15.75" thickBot="1">
      <c r="A1" s="28" t="s">
        <v>8</v>
      </c>
      <c r="B1" s="29">
        <f>B3+B9+B34</f>
        <v>0</v>
      </c>
      <c r="C1" s="30">
        <f>C3+C9+C34</f>
        <v>0</v>
      </c>
      <c r="D1" s="31">
        <f>D3+D9+D34</f>
        <v>0</v>
      </c>
    </row>
    <row r="2" spans="1:6" ht="15">
      <c r="A2" s="82" t="s">
        <v>9</v>
      </c>
      <c r="B2" s="83" t="s">
        <v>10</v>
      </c>
      <c r="C2" s="83" t="s">
        <v>11</v>
      </c>
      <c r="D2" s="83" t="s">
        <v>12</v>
      </c>
      <c r="E2" s="3"/>
      <c r="F2" s="3"/>
    </row>
    <row r="3" spans="1:6" ht="15">
      <c r="A3" s="17" t="s">
        <v>13</v>
      </c>
      <c r="B3" s="18">
        <f>SUM(B4:B8)</f>
        <v>0</v>
      </c>
      <c r="C3" s="18">
        <f>SUM(C4:C8)</f>
        <v>0</v>
      </c>
      <c r="D3" s="18">
        <f>SUM(D4:D8)</f>
        <v>0</v>
      </c>
      <c r="E3" s="4"/>
      <c r="F3" s="4"/>
    </row>
    <row r="4" spans="1:6" ht="30">
      <c r="A4" s="19" t="s">
        <v>14</v>
      </c>
      <c r="B4" s="20">
        <f>F40</f>
        <v>0</v>
      </c>
      <c r="C4" s="20">
        <f>B4*0.27</f>
        <v>0</v>
      </c>
      <c r="D4" s="20">
        <f>B4+C4</f>
        <v>0</v>
      </c>
      <c r="E4" s="5"/>
      <c r="F4" s="5"/>
    </row>
    <row r="5" spans="1:6" ht="30">
      <c r="A5" s="19" t="s">
        <v>15</v>
      </c>
      <c r="B5" s="20">
        <f t="shared" ref="B5:B8" si="0">F41</f>
        <v>0</v>
      </c>
      <c r="C5" s="20">
        <v>0</v>
      </c>
      <c r="D5" s="20">
        <f>B5+C5</f>
        <v>0</v>
      </c>
      <c r="E5" s="5"/>
      <c r="F5" s="5"/>
    </row>
    <row r="6" spans="1:6" ht="30">
      <c r="A6" s="19" t="s">
        <v>16</v>
      </c>
      <c r="B6" s="20">
        <f t="shared" si="0"/>
        <v>0</v>
      </c>
      <c r="C6" s="20">
        <v>0</v>
      </c>
      <c r="D6" s="20">
        <f>B6+C6</f>
        <v>0</v>
      </c>
      <c r="E6" s="5"/>
      <c r="F6" s="5"/>
    </row>
    <row r="7" spans="1:6" ht="15">
      <c r="A7" s="19" t="s">
        <v>17</v>
      </c>
      <c r="B7" s="20">
        <f t="shared" si="0"/>
        <v>0</v>
      </c>
      <c r="C7" s="20">
        <f>B7*0.27</f>
        <v>0</v>
      </c>
      <c r="D7" s="20">
        <f>B7+C7</f>
        <v>0</v>
      </c>
      <c r="E7" s="5"/>
      <c r="F7" s="5"/>
    </row>
    <row r="8" spans="1:6" ht="30">
      <c r="A8" s="19" t="s">
        <v>18</v>
      </c>
      <c r="B8" s="20">
        <f t="shared" si="0"/>
        <v>0</v>
      </c>
      <c r="C8" s="20">
        <f>B8*0.27</f>
        <v>0</v>
      </c>
      <c r="D8" s="20">
        <f>B8+C8</f>
        <v>0</v>
      </c>
      <c r="E8" s="5"/>
      <c r="F8" s="5"/>
    </row>
    <row r="9" spans="1:6" ht="15">
      <c r="A9" s="17" t="s">
        <v>19</v>
      </c>
      <c r="B9" s="18">
        <f>B10+B14+B18+B23</f>
        <v>0</v>
      </c>
      <c r="C9" s="18">
        <f t="shared" ref="C9:D9" si="1">C10+C14+C18+C23</f>
        <v>0</v>
      </c>
      <c r="D9" s="18">
        <f t="shared" si="1"/>
        <v>0</v>
      </c>
      <c r="E9" s="4"/>
      <c r="F9" s="4"/>
    </row>
    <row r="10" spans="1:6" ht="45">
      <c r="A10" s="21" t="s">
        <v>20</v>
      </c>
      <c r="B10" s="22">
        <f>F46</f>
        <v>0</v>
      </c>
      <c r="C10" s="22">
        <f t="shared" ref="C10:D10" si="2">SUM(C11:C13)</f>
        <v>0</v>
      </c>
      <c r="D10" s="22">
        <f t="shared" si="2"/>
        <v>0</v>
      </c>
      <c r="E10" s="6"/>
      <c r="F10" s="6"/>
    </row>
    <row r="11" spans="1:6" ht="15">
      <c r="A11" s="19" t="s">
        <v>21</v>
      </c>
      <c r="B11" s="20">
        <f>F47</f>
        <v>0</v>
      </c>
      <c r="C11" s="20">
        <v>0</v>
      </c>
      <c r="D11" s="20">
        <f>B11+C11</f>
        <v>0</v>
      </c>
      <c r="E11" s="5"/>
      <c r="F11" s="5"/>
    </row>
    <row r="12" spans="1:6" ht="15">
      <c r="A12" s="19" t="s">
        <v>22</v>
      </c>
      <c r="B12" s="20">
        <f>N48</f>
        <v>0</v>
      </c>
      <c r="C12" s="20">
        <v>0</v>
      </c>
      <c r="D12" s="20">
        <f>B12+C12</f>
        <v>0</v>
      </c>
      <c r="E12" s="5"/>
      <c r="F12" s="5"/>
    </row>
    <row r="13" spans="1:6" ht="15">
      <c r="A13" s="19" t="s">
        <v>23</v>
      </c>
      <c r="B13" s="20">
        <f t="shared" ref="B13:B34" si="3">N49</f>
        <v>0</v>
      </c>
      <c r="C13" s="20">
        <v>0</v>
      </c>
      <c r="D13" s="20">
        <f>B13+C13</f>
        <v>0</v>
      </c>
      <c r="E13" s="5"/>
      <c r="F13" s="5"/>
    </row>
    <row r="14" spans="1:6" ht="45">
      <c r="A14" s="21" t="s">
        <v>24</v>
      </c>
      <c r="B14" s="22">
        <f t="shared" si="3"/>
        <v>0</v>
      </c>
      <c r="C14" s="22">
        <f t="shared" ref="C14:D14" si="4">SUM(C15:C17)</f>
        <v>0</v>
      </c>
      <c r="D14" s="22">
        <f t="shared" si="4"/>
        <v>0</v>
      </c>
      <c r="E14" s="6"/>
      <c r="F14" s="6"/>
    </row>
    <row r="15" spans="1:6" ht="15">
      <c r="A15" s="19" t="s">
        <v>25</v>
      </c>
      <c r="B15" s="20">
        <f t="shared" si="3"/>
        <v>0</v>
      </c>
      <c r="C15" s="20">
        <v>0</v>
      </c>
      <c r="D15" s="20">
        <f>B15+C15</f>
        <v>0</v>
      </c>
      <c r="E15" s="6"/>
      <c r="F15" s="6"/>
    </row>
    <row r="16" spans="1:6" ht="15">
      <c r="A16" s="19" t="s">
        <v>26</v>
      </c>
      <c r="B16" s="20">
        <f t="shared" si="3"/>
        <v>0</v>
      </c>
      <c r="C16" s="20">
        <v>0</v>
      </c>
      <c r="D16" s="20">
        <f>B16+C16</f>
        <v>0</v>
      </c>
      <c r="E16" s="6"/>
      <c r="F16" s="6"/>
    </row>
    <row r="17" spans="1:6" ht="15">
      <c r="A17" s="19" t="s">
        <v>27</v>
      </c>
      <c r="B17" s="20">
        <f t="shared" si="3"/>
        <v>0</v>
      </c>
      <c r="C17" s="20">
        <v>0</v>
      </c>
      <c r="D17" s="20">
        <f>B17+C17</f>
        <v>0</v>
      </c>
      <c r="E17" s="5"/>
      <c r="F17" s="5"/>
    </row>
    <row r="18" spans="1:6" ht="15">
      <c r="A18" s="21" t="s">
        <v>28</v>
      </c>
      <c r="B18" s="22">
        <f t="shared" si="3"/>
        <v>0</v>
      </c>
      <c r="C18" s="22">
        <f t="shared" ref="C18:D18" si="5">SUM(C19:C22)</f>
        <v>0</v>
      </c>
      <c r="D18" s="22">
        <f t="shared" si="5"/>
        <v>0</v>
      </c>
      <c r="E18" s="6"/>
      <c r="F18" s="6"/>
    </row>
    <row r="19" spans="1:6" ht="15">
      <c r="A19" s="19" t="s">
        <v>29</v>
      </c>
      <c r="B19" s="20">
        <f t="shared" si="3"/>
        <v>0</v>
      </c>
      <c r="C19" s="20">
        <f>B19*0.27</f>
        <v>0</v>
      </c>
      <c r="D19" s="20">
        <f>B19+C19</f>
        <v>0</v>
      </c>
      <c r="E19" s="5"/>
      <c r="F19" s="5"/>
    </row>
    <row r="20" spans="1:6" ht="15">
      <c r="A20" s="19" t="s">
        <v>30</v>
      </c>
      <c r="B20" s="20">
        <f t="shared" si="3"/>
        <v>0</v>
      </c>
      <c r="C20" s="20">
        <f t="shared" ref="C20:C22" si="6">B20*0.27</f>
        <v>0</v>
      </c>
      <c r="D20" s="20">
        <f>B20+C20</f>
        <v>0</v>
      </c>
      <c r="E20" s="5"/>
      <c r="F20" s="5"/>
    </row>
    <row r="21" spans="1:6" ht="15">
      <c r="A21" s="19" t="s">
        <v>31</v>
      </c>
      <c r="B21" s="20">
        <f t="shared" si="3"/>
        <v>0</v>
      </c>
      <c r="C21" s="20">
        <f t="shared" si="6"/>
        <v>0</v>
      </c>
      <c r="D21" s="20">
        <f>B21+C21</f>
        <v>0</v>
      </c>
      <c r="E21" s="5"/>
      <c r="F21" s="5"/>
    </row>
    <row r="22" spans="1:6" ht="15">
      <c r="A22" s="19" t="s">
        <v>32</v>
      </c>
      <c r="B22" s="20">
        <f t="shared" si="3"/>
        <v>0</v>
      </c>
      <c r="C22" s="20">
        <f t="shared" si="6"/>
        <v>0</v>
      </c>
      <c r="D22" s="20">
        <f>B22+C22</f>
        <v>0</v>
      </c>
      <c r="E22" s="5"/>
      <c r="F22" s="5"/>
    </row>
    <row r="23" spans="1:6" ht="15">
      <c r="A23" s="21" t="s">
        <v>33</v>
      </c>
      <c r="B23" s="18">
        <f t="shared" si="3"/>
        <v>0</v>
      </c>
      <c r="C23" s="18">
        <f t="shared" ref="C23:D23" si="7">C24+C31</f>
        <v>0</v>
      </c>
      <c r="D23" s="18">
        <f t="shared" si="7"/>
        <v>0</v>
      </c>
      <c r="E23" s="4"/>
      <c r="F23" s="4"/>
    </row>
    <row r="24" spans="1:6" ht="30">
      <c r="A24" s="23" t="s">
        <v>34</v>
      </c>
      <c r="B24" s="22">
        <f t="shared" si="3"/>
        <v>0</v>
      </c>
      <c r="C24" s="22">
        <f t="shared" ref="C24:D24" si="8">SUM(C25:C30)</f>
        <v>0</v>
      </c>
      <c r="D24" s="22">
        <f t="shared" si="8"/>
        <v>0</v>
      </c>
      <c r="E24" s="6"/>
      <c r="F24" s="6"/>
    </row>
    <row r="25" spans="1:6" ht="30">
      <c r="A25" s="19" t="s">
        <v>35</v>
      </c>
      <c r="B25" s="20">
        <f t="shared" si="3"/>
        <v>0</v>
      </c>
      <c r="C25" s="20">
        <f t="shared" ref="C25:C33" si="9">B25*0.2</f>
        <v>0</v>
      </c>
      <c r="D25" s="20">
        <f>B25+C25</f>
        <v>0</v>
      </c>
      <c r="E25" s="5"/>
      <c r="F25" s="5"/>
    </row>
    <row r="26" spans="1:6" ht="30">
      <c r="A26" s="19" t="s">
        <v>36</v>
      </c>
      <c r="B26" s="20">
        <f t="shared" si="3"/>
        <v>0</v>
      </c>
      <c r="C26" s="20">
        <f t="shared" si="9"/>
        <v>0</v>
      </c>
      <c r="D26" s="20">
        <f>B26+C26</f>
        <v>0</v>
      </c>
      <c r="E26" s="5"/>
      <c r="F26" s="5"/>
    </row>
    <row r="27" spans="1:6" ht="30">
      <c r="A27" s="19" t="s">
        <v>37</v>
      </c>
      <c r="B27" s="20">
        <f t="shared" si="3"/>
        <v>0</v>
      </c>
      <c r="C27" s="20"/>
      <c r="D27" s="20"/>
      <c r="E27" s="5"/>
      <c r="F27" s="5"/>
    </row>
    <row r="28" spans="1:6" ht="15">
      <c r="A28" s="19" t="s">
        <v>38</v>
      </c>
      <c r="B28" s="20">
        <f t="shared" si="3"/>
        <v>0</v>
      </c>
      <c r="C28" s="20">
        <f t="shared" si="9"/>
        <v>0</v>
      </c>
      <c r="D28" s="20">
        <f>B28+C28</f>
        <v>0</v>
      </c>
      <c r="E28" s="5"/>
      <c r="F28" s="5"/>
    </row>
    <row r="29" spans="1:6" ht="60">
      <c r="A29" s="19" t="s">
        <v>39</v>
      </c>
      <c r="B29" s="20">
        <f t="shared" si="3"/>
        <v>0</v>
      </c>
      <c r="C29" s="20">
        <f t="shared" si="9"/>
        <v>0</v>
      </c>
      <c r="D29" s="20">
        <f>B29+C29</f>
        <v>0</v>
      </c>
      <c r="E29" s="5"/>
      <c r="F29" s="5"/>
    </row>
    <row r="30" spans="1:6" ht="45">
      <c r="A30" s="24" t="s">
        <v>40</v>
      </c>
      <c r="B30" s="20">
        <f t="shared" si="3"/>
        <v>0</v>
      </c>
      <c r="C30" s="20">
        <f t="shared" ref="C30" si="10">B30*0.2</f>
        <v>0</v>
      </c>
      <c r="D30" s="20">
        <f t="shared" ref="D30" si="11">B30+C30</f>
        <v>0</v>
      </c>
      <c r="E30" s="5"/>
      <c r="F30" s="5"/>
    </row>
    <row r="31" spans="1:6" ht="15">
      <c r="A31" s="23" t="s">
        <v>41</v>
      </c>
      <c r="B31" s="22">
        <f t="shared" si="3"/>
        <v>0</v>
      </c>
      <c r="C31" s="22">
        <f t="shared" ref="C31:D31" si="12">C32+C33</f>
        <v>0</v>
      </c>
      <c r="D31" s="22">
        <f t="shared" si="12"/>
        <v>0</v>
      </c>
      <c r="E31" s="6"/>
      <c r="F31" s="6"/>
    </row>
    <row r="32" spans="1:6" ht="15">
      <c r="A32" s="19" t="s">
        <v>42</v>
      </c>
      <c r="B32" s="20">
        <f t="shared" si="3"/>
        <v>0</v>
      </c>
      <c r="C32" s="20">
        <f t="shared" si="9"/>
        <v>0</v>
      </c>
      <c r="D32" s="20">
        <f>B32+C32</f>
        <v>0</v>
      </c>
      <c r="E32" s="5"/>
      <c r="F32" s="5"/>
    </row>
    <row r="33" spans="1:14" ht="30">
      <c r="A33" s="19" t="s">
        <v>43</v>
      </c>
      <c r="B33" s="20">
        <f t="shared" si="3"/>
        <v>0</v>
      </c>
      <c r="C33" s="20">
        <f t="shared" si="9"/>
        <v>0</v>
      </c>
      <c r="D33" s="20">
        <f>B33+C33</f>
        <v>0</v>
      </c>
      <c r="E33" s="5"/>
      <c r="F33" s="5"/>
    </row>
    <row r="34" spans="1:14" ht="30">
      <c r="A34" s="17" t="s">
        <v>44</v>
      </c>
      <c r="B34" s="18">
        <f t="shared" si="3"/>
        <v>0</v>
      </c>
      <c r="C34" s="18">
        <f t="shared" ref="C34" si="13">B34*0.2</f>
        <v>0</v>
      </c>
      <c r="D34" s="18">
        <f t="shared" ref="D34" si="14">B34+C34</f>
        <v>0</v>
      </c>
      <c r="E34" s="4"/>
      <c r="F34" s="4"/>
    </row>
    <row r="36" spans="1:14" ht="15" thickBot="1"/>
    <row r="37" spans="1:14" ht="15.75" thickBot="1">
      <c r="A37" s="28" t="s">
        <v>45</v>
      </c>
      <c r="B37" s="32"/>
      <c r="C37" s="32"/>
      <c r="D37" s="32"/>
      <c r="E37" s="32"/>
      <c r="F37" s="33"/>
    </row>
    <row r="38" spans="1:14" ht="30">
      <c r="A38" s="83" t="s">
        <v>9</v>
      </c>
      <c r="B38" s="83" t="s">
        <v>46</v>
      </c>
      <c r="C38" s="83" t="s">
        <v>47</v>
      </c>
      <c r="D38" s="83" t="s">
        <v>48</v>
      </c>
      <c r="E38" s="83" t="s">
        <v>49</v>
      </c>
      <c r="F38" s="83" t="s">
        <v>50</v>
      </c>
      <c r="J38" s="14"/>
    </row>
    <row r="39" spans="1:14" s="8" customFormat="1" ht="15">
      <c r="A39" s="17" t="s">
        <v>13</v>
      </c>
      <c r="B39" s="18">
        <f>SUM(B40:B44)</f>
        <v>0</v>
      </c>
      <c r="C39" s="18">
        <f t="shared" ref="C39:E39" si="15">SUM(C40:C44)</f>
        <v>0</v>
      </c>
      <c r="D39" s="18">
        <f t="shared" si="15"/>
        <v>0</v>
      </c>
      <c r="E39" s="18">
        <f t="shared" si="15"/>
        <v>0</v>
      </c>
      <c r="F39" s="20">
        <f t="shared" ref="F39:F71" si="16">B39+C39+D39+E39</f>
        <v>0</v>
      </c>
      <c r="G39" s="3"/>
      <c r="H39" s="3"/>
      <c r="I39" s="3"/>
      <c r="J39" s="3"/>
      <c r="K39" s="3"/>
      <c r="L39" s="3"/>
      <c r="M39" s="3"/>
      <c r="N39" s="3"/>
    </row>
    <row r="40" spans="1:14" s="10" customFormat="1" ht="30">
      <c r="A40" s="19" t="s">
        <v>14</v>
      </c>
      <c r="B40" s="20"/>
      <c r="C40" s="20"/>
      <c r="D40" s="20"/>
      <c r="E40" s="20"/>
      <c r="F40" s="20">
        <f t="shared" si="16"/>
        <v>0</v>
      </c>
      <c r="G40" s="9"/>
      <c r="H40" s="9"/>
      <c r="I40" s="9"/>
      <c r="J40" s="7"/>
      <c r="K40" s="4"/>
      <c r="L40" s="4"/>
      <c r="M40" s="4"/>
      <c r="N40" s="4"/>
    </row>
    <row r="41" spans="1:14" ht="30">
      <c r="A41" s="19" t="s">
        <v>15</v>
      </c>
      <c r="B41" s="20"/>
      <c r="C41" s="20"/>
      <c r="D41" s="20"/>
      <c r="E41" s="20"/>
      <c r="F41" s="20">
        <f t="shared" si="16"/>
        <v>0</v>
      </c>
      <c r="G41" s="11"/>
      <c r="H41" s="11"/>
      <c r="I41" s="11"/>
      <c r="J41" s="15"/>
      <c r="K41" s="5"/>
      <c r="L41" s="5"/>
      <c r="M41" s="5"/>
      <c r="N41" s="5"/>
    </row>
    <row r="42" spans="1:14" ht="30">
      <c r="A42" s="19" t="s">
        <v>16</v>
      </c>
      <c r="B42" s="20"/>
      <c r="C42" s="20"/>
      <c r="D42" s="20"/>
      <c r="E42" s="20"/>
      <c r="F42" s="20">
        <f t="shared" si="16"/>
        <v>0</v>
      </c>
      <c r="G42" s="11"/>
      <c r="H42" s="11"/>
      <c r="I42" s="11"/>
      <c r="J42" s="15"/>
      <c r="K42" s="5"/>
      <c r="L42" s="5"/>
      <c r="M42" s="5"/>
      <c r="N42" s="5"/>
    </row>
    <row r="43" spans="1:14" ht="15">
      <c r="A43" s="19" t="s">
        <v>17</v>
      </c>
      <c r="B43" s="20"/>
      <c r="C43" s="20"/>
      <c r="D43" s="20"/>
      <c r="E43" s="20"/>
      <c r="F43" s="20">
        <f t="shared" si="16"/>
        <v>0</v>
      </c>
      <c r="G43" s="11"/>
      <c r="H43" s="11"/>
      <c r="I43" s="11"/>
      <c r="J43" s="15"/>
      <c r="K43" s="5"/>
      <c r="L43" s="5"/>
      <c r="M43" s="5"/>
      <c r="N43" s="5"/>
    </row>
    <row r="44" spans="1:14" ht="30">
      <c r="A44" s="19" t="s">
        <v>18</v>
      </c>
      <c r="B44" s="18"/>
      <c r="C44" s="18"/>
      <c r="D44" s="18"/>
      <c r="E44" s="18"/>
      <c r="F44" s="20">
        <f t="shared" si="16"/>
        <v>0</v>
      </c>
      <c r="G44" s="11"/>
      <c r="H44" s="11"/>
      <c r="I44" s="11"/>
      <c r="J44" s="15"/>
      <c r="K44" s="5"/>
      <c r="L44" s="5"/>
      <c r="M44" s="5"/>
      <c r="N44" s="5"/>
    </row>
    <row r="45" spans="1:14" s="10" customFormat="1" ht="15">
      <c r="A45" s="17" t="s">
        <v>19</v>
      </c>
      <c r="B45" s="18">
        <f>B46+B50+B54+B59</f>
        <v>0</v>
      </c>
      <c r="C45" s="18">
        <f t="shared" ref="C45:E45" si="17">C46+C50+C54+C59</f>
        <v>0</v>
      </c>
      <c r="D45" s="18">
        <f t="shared" si="17"/>
        <v>0</v>
      </c>
      <c r="E45" s="18">
        <f t="shared" si="17"/>
        <v>0</v>
      </c>
      <c r="F45" s="18">
        <f t="shared" si="16"/>
        <v>0</v>
      </c>
      <c r="G45" s="9"/>
      <c r="H45" s="9"/>
      <c r="I45" s="9"/>
      <c r="J45" s="7"/>
      <c r="K45" s="4"/>
      <c r="L45" s="4"/>
      <c r="M45" s="4"/>
      <c r="N45" s="4"/>
    </row>
    <row r="46" spans="1:14" s="13" customFormat="1" ht="45">
      <c r="A46" s="21" t="s">
        <v>20</v>
      </c>
      <c r="B46" s="22">
        <f>SUM(B47:B49)</f>
        <v>0</v>
      </c>
      <c r="C46" s="22">
        <f t="shared" ref="C46:E46" si="18">SUM(C47:C49)</f>
        <v>0</v>
      </c>
      <c r="D46" s="22">
        <f t="shared" si="18"/>
        <v>0</v>
      </c>
      <c r="E46" s="22">
        <f t="shared" si="18"/>
        <v>0</v>
      </c>
      <c r="F46" s="22">
        <f>B46+C46+D46+E46</f>
        <v>0</v>
      </c>
      <c r="G46" s="12"/>
      <c r="H46" s="12"/>
      <c r="I46" s="12"/>
      <c r="J46" s="16"/>
      <c r="K46" s="6"/>
      <c r="L46" s="6"/>
      <c r="M46" s="6"/>
      <c r="N46" s="6"/>
    </row>
    <row r="47" spans="1:14" ht="15">
      <c r="A47" s="19" t="s">
        <v>21</v>
      </c>
      <c r="B47" s="20"/>
      <c r="C47" s="20"/>
      <c r="D47" s="20"/>
      <c r="E47" s="20"/>
      <c r="F47" s="20">
        <f t="shared" si="16"/>
        <v>0</v>
      </c>
      <c r="G47" s="11"/>
      <c r="H47" s="11"/>
      <c r="I47" s="11"/>
      <c r="J47" s="15"/>
      <c r="K47" s="5"/>
      <c r="L47" s="5"/>
      <c r="M47" s="5"/>
      <c r="N47" s="5"/>
    </row>
    <row r="48" spans="1:14" ht="15">
      <c r="A48" s="19" t="s">
        <v>22</v>
      </c>
      <c r="B48" s="20"/>
      <c r="C48" s="20"/>
      <c r="D48" s="20"/>
      <c r="E48" s="20"/>
      <c r="F48" s="20">
        <f t="shared" si="16"/>
        <v>0</v>
      </c>
      <c r="G48" s="11"/>
      <c r="H48" s="11"/>
      <c r="I48" s="11"/>
      <c r="J48" s="15"/>
      <c r="K48" s="5"/>
      <c r="L48" s="5"/>
      <c r="M48" s="5"/>
      <c r="N48" s="5"/>
    </row>
    <row r="49" spans="1:14" ht="15">
      <c r="A49" s="19" t="s">
        <v>23</v>
      </c>
      <c r="B49" s="22"/>
      <c r="C49" s="22"/>
      <c r="D49" s="22"/>
      <c r="E49" s="22"/>
      <c r="F49" s="20">
        <f t="shared" si="16"/>
        <v>0</v>
      </c>
      <c r="G49" s="11"/>
      <c r="H49" s="11"/>
      <c r="I49" s="11"/>
      <c r="J49" s="15"/>
      <c r="K49" s="5"/>
      <c r="L49" s="5"/>
      <c r="M49" s="5"/>
      <c r="N49" s="5"/>
    </row>
    <row r="50" spans="1:14" s="13" customFormat="1" ht="45">
      <c r="A50" s="21" t="s">
        <v>24</v>
      </c>
      <c r="B50" s="22">
        <f>SUM(B51:B53)</f>
        <v>0</v>
      </c>
      <c r="C50" s="22">
        <f t="shared" ref="C50:F50" si="19">SUM(C51:C53)</f>
        <v>0</v>
      </c>
      <c r="D50" s="22">
        <f t="shared" si="19"/>
        <v>0</v>
      </c>
      <c r="E50" s="22">
        <f t="shared" si="19"/>
        <v>0</v>
      </c>
      <c r="F50" s="22">
        <f t="shared" si="19"/>
        <v>0</v>
      </c>
      <c r="G50" s="12"/>
      <c r="H50" s="12"/>
      <c r="I50" s="12"/>
      <c r="J50" s="16"/>
      <c r="K50" s="6"/>
      <c r="L50" s="6"/>
      <c r="M50" s="6"/>
      <c r="N50" s="6"/>
    </row>
    <row r="51" spans="1:14" ht="15">
      <c r="A51" s="19" t="s">
        <v>25</v>
      </c>
      <c r="B51" s="22"/>
      <c r="C51" s="22"/>
      <c r="D51" s="22"/>
      <c r="E51" s="22"/>
      <c r="F51" s="20">
        <f t="shared" si="16"/>
        <v>0</v>
      </c>
      <c r="G51" s="11"/>
      <c r="H51" s="11"/>
      <c r="I51" s="11"/>
      <c r="J51" s="15"/>
      <c r="K51" s="5"/>
      <c r="L51" s="5"/>
      <c r="M51" s="5"/>
      <c r="N51" s="5"/>
    </row>
    <row r="52" spans="1:14" s="13" customFormat="1" ht="15">
      <c r="A52" s="19" t="s">
        <v>26</v>
      </c>
      <c r="B52" s="20"/>
      <c r="C52" s="20"/>
      <c r="D52" s="20"/>
      <c r="E52" s="20"/>
      <c r="F52" s="20">
        <f t="shared" si="16"/>
        <v>0</v>
      </c>
      <c r="G52" s="12"/>
      <c r="H52" s="12"/>
      <c r="I52" s="12"/>
      <c r="J52" s="16"/>
      <c r="K52" s="6"/>
      <c r="L52" s="6"/>
      <c r="M52" s="6"/>
      <c r="N52" s="6"/>
    </row>
    <row r="53" spans="1:14" ht="15">
      <c r="A53" s="19" t="s">
        <v>27</v>
      </c>
      <c r="B53" s="20"/>
      <c r="C53" s="20"/>
      <c r="D53" s="20"/>
      <c r="E53" s="20"/>
      <c r="F53" s="20">
        <f t="shared" si="16"/>
        <v>0</v>
      </c>
      <c r="G53" s="11"/>
      <c r="H53" s="11"/>
      <c r="I53" s="11"/>
      <c r="J53" s="15"/>
      <c r="K53" s="5"/>
      <c r="L53" s="5"/>
      <c r="M53" s="5"/>
      <c r="N53" s="5"/>
    </row>
    <row r="54" spans="1:14" ht="15">
      <c r="A54" s="21" t="s">
        <v>28</v>
      </c>
      <c r="B54" s="22">
        <f>SUM(B55:B58)</f>
        <v>0</v>
      </c>
      <c r="C54" s="22">
        <f t="shared" ref="C54:F54" si="20">SUM(C55:C58)</f>
        <v>0</v>
      </c>
      <c r="D54" s="22">
        <f t="shared" si="20"/>
        <v>0</v>
      </c>
      <c r="E54" s="22">
        <f t="shared" si="20"/>
        <v>0</v>
      </c>
      <c r="F54" s="22">
        <f t="shared" si="20"/>
        <v>0</v>
      </c>
      <c r="G54" s="11"/>
      <c r="H54" s="11"/>
      <c r="I54" s="11"/>
      <c r="J54" s="15"/>
      <c r="K54" s="5"/>
      <c r="L54" s="5"/>
      <c r="M54" s="5"/>
      <c r="N54" s="5"/>
    </row>
    <row r="55" spans="1:14" s="10" customFormat="1" ht="15">
      <c r="A55" s="19" t="s">
        <v>51</v>
      </c>
      <c r="B55" s="22"/>
      <c r="C55" s="22"/>
      <c r="D55" s="22"/>
      <c r="E55" s="22"/>
      <c r="F55" s="20">
        <f t="shared" si="16"/>
        <v>0</v>
      </c>
      <c r="G55" s="9"/>
      <c r="H55" s="9"/>
      <c r="I55" s="9"/>
      <c r="J55" s="7"/>
      <c r="K55" s="4"/>
      <c r="L55" s="4"/>
      <c r="M55" s="4"/>
      <c r="N55" s="4"/>
    </row>
    <row r="56" spans="1:14" s="13" customFormat="1" ht="15">
      <c r="A56" s="19" t="s">
        <v>30</v>
      </c>
      <c r="B56" s="22"/>
      <c r="C56" s="22"/>
      <c r="D56" s="22"/>
      <c r="E56" s="22"/>
      <c r="F56" s="20">
        <f t="shared" si="16"/>
        <v>0</v>
      </c>
      <c r="G56" s="12"/>
      <c r="H56" s="12"/>
      <c r="I56" s="12"/>
      <c r="J56" s="16"/>
      <c r="K56" s="6"/>
      <c r="L56" s="6"/>
      <c r="M56" s="6"/>
      <c r="N56" s="6"/>
    </row>
    <row r="57" spans="1:14" s="13" customFormat="1" ht="15">
      <c r="A57" s="19" t="s">
        <v>31</v>
      </c>
      <c r="B57" s="20"/>
      <c r="C57" s="20"/>
      <c r="D57" s="20"/>
      <c r="E57" s="20"/>
      <c r="F57" s="20">
        <f t="shared" si="16"/>
        <v>0</v>
      </c>
      <c r="G57" s="12"/>
      <c r="H57" s="12"/>
      <c r="I57" s="12"/>
      <c r="J57" s="16"/>
      <c r="K57" s="6"/>
      <c r="L57" s="6"/>
      <c r="M57" s="6"/>
      <c r="N57" s="6"/>
    </row>
    <row r="58" spans="1:14" ht="15">
      <c r="A58" s="19" t="s">
        <v>32</v>
      </c>
      <c r="B58" s="20"/>
      <c r="C58" s="20"/>
      <c r="D58" s="20"/>
      <c r="E58" s="20"/>
      <c r="F58" s="20">
        <f t="shared" si="16"/>
        <v>0</v>
      </c>
      <c r="G58" s="11"/>
      <c r="H58" s="11"/>
      <c r="I58" s="11"/>
      <c r="J58" s="15"/>
      <c r="K58" s="5"/>
      <c r="L58" s="5"/>
      <c r="M58" s="5"/>
      <c r="N58" s="5"/>
    </row>
    <row r="59" spans="1:14" ht="15">
      <c r="A59" s="21" t="s">
        <v>33</v>
      </c>
      <c r="B59" s="22">
        <f>B60+B67</f>
        <v>0</v>
      </c>
      <c r="C59" s="22">
        <f t="shared" ref="C59:F59" si="21">C60+C67</f>
        <v>0</v>
      </c>
      <c r="D59" s="22">
        <f t="shared" si="21"/>
        <v>0</v>
      </c>
      <c r="E59" s="22">
        <f t="shared" si="21"/>
        <v>0</v>
      </c>
      <c r="F59" s="22">
        <f t="shared" si="21"/>
        <v>0</v>
      </c>
      <c r="G59" s="11"/>
      <c r="H59" s="11"/>
      <c r="I59" s="11"/>
      <c r="J59" s="15"/>
      <c r="K59" s="5"/>
      <c r="L59" s="5"/>
      <c r="M59" s="5"/>
      <c r="N59" s="5"/>
    </row>
    <row r="60" spans="1:14" s="13" customFormat="1" ht="30">
      <c r="A60" s="23" t="s">
        <v>34</v>
      </c>
      <c r="B60" s="22">
        <f>SUM(B61:B66)</f>
        <v>0</v>
      </c>
      <c r="C60" s="22">
        <f t="shared" ref="C60:F60" si="22">SUM(C61:C66)</f>
        <v>0</v>
      </c>
      <c r="D60" s="22">
        <f t="shared" si="22"/>
        <v>0</v>
      </c>
      <c r="E60" s="22">
        <f t="shared" si="22"/>
        <v>0</v>
      </c>
      <c r="F60" s="22">
        <f t="shared" si="22"/>
        <v>0</v>
      </c>
      <c r="G60" s="12"/>
      <c r="H60" s="12"/>
      <c r="I60" s="12"/>
      <c r="J60" s="16"/>
      <c r="K60" s="6"/>
      <c r="L60" s="6"/>
      <c r="M60" s="6"/>
      <c r="N60" s="6"/>
    </row>
    <row r="61" spans="1:14" s="13" customFormat="1" ht="30">
      <c r="A61" s="19" t="s">
        <v>35</v>
      </c>
      <c r="B61" s="18"/>
      <c r="C61" s="18"/>
      <c r="D61" s="18"/>
      <c r="E61" s="18"/>
      <c r="F61" s="20">
        <f t="shared" si="16"/>
        <v>0</v>
      </c>
      <c r="G61" s="12"/>
      <c r="H61" s="12"/>
      <c r="I61" s="12"/>
      <c r="J61" s="16"/>
      <c r="K61" s="6"/>
      <c r="L61" s="6"/>
      <c r="M61" s="6"/>
      <c r="N61" s="6"/>
    </row>
    <row r="62" spans="1:14" s="10" customFormat="1" ht="30">
      <c r="A62" s="19" t="s">
        <v>36</v>
      </c>
      <c r="B62" s="22"/>
      <c r="C62" s="22"/>
      <c r="D62" s="22"/>
      <c r="E62" s="22"/>
      <c r="F62" s="20">
        <f t="shared" si="16"/>
        <v>0</v>
      </c>
      <c r="G62" s="9"/>
      <c r="H62" s="9"/>
      <c r="I62" s="9"/>
      <c r="J62" s="7"/>
      <c r="K62" s="4"/>
      <c r="L62" s="4"/>
      <c r="M62" s="4"/>
      <c r="N62" s="4"/>
    </row>
    <row r="63" spans="1:14" s="13" customFormat="1" ht="30">
      <c r="A63" s="19" t="s">
        <v>37</v>
      </c>
      <c r="B63" s="20"/>
      <c r="C63" s="20"/>
      <c r="D63" s="20"/>
      <c r="E63" s="20"/>
      <c r="F63" s="20">
        <f t="shared" si="16"/>
        <v>0</v>
      </c>
      <c r="G63" s="12"/>
      <c r="H63" s="12"/>
      <c r="I63" s="12"/>
      <c r="J63" s="16"/>
      <c r="K63" s="6"/>
      <c r="L63" s="6"/>
      <c r="M63" s="6"/>
      <c r="N63" s="6"/>
    </row>
    <row r="64" spans="1:14" ht="15">
      <c r="A64" s="19" t="s">
        <v>38</v>
      </c>
      <c r="B64" s="20"/>
      <c r="C64" s="20"/>
      <c r="D64" s="20"/>
      <c r="E64" s="20"/>
      <c r="F64" s="20">
        <f t="shared" si="16"/>
        <v>0</v>
      </c>
      <c r="G64" s="11"/>
      <c r="H64" s="11"/>
      <c r="I64" s="11"/>
      <c r="J64" s="15"/>
      <c r="K64" s="5"/>
      <c r="L64" s="5"/>
      <c r="M64" s="5"/>
      <c r="N64" s="5"/>
    </row>
    <row r="65" spans="1:14" ht="60">
      <c r="A65" s="19" t="s">
        <v>39</v>
      </c>
      <c r="B65" s="20"/>
      <c r="C65" s="20"/>
      <c r="D65" s="20"/>
      <c r="E65" s="20"/>
      <c r="F65" s="20">
        <f t="shared" si="16"/>
        <v>0</v>
      </c>
      <c r="G65" s="11"/>
      <c r="H65" s="11"/>
      <c r="I65" s="11"/>
      <c r="J65" s="15"/>
      <c r="K65" s="5"/>
      <c r="L65" s="5"/>
      <c r="M65" s="5"/>
      <c r="N65" s="5"/>
    </row>
    <row r="66" spans="1:14" ht="45">
      <c r="A66" s="24" t="s">
        <v>40</v>
      </c>
      <c r="B66" s="20"/>
      <c r="C66" s="20"/>
      <c r="D66" s="20"/>
      <c r="E66" s="20"/>
      <c r="F66" s="20">
        <f t="shared" si="16"/>
        <v>0</v>
      </c>
      <c r="G66" s="11"/>
      <c r="H66" s="11"/>
      <c r="I66" s="11"/>
      <c r="J66" s="15"/>
      <c r="K66" s="5"/>
      <c r="L66" s="5"/>
      <c r="M66" s="5"/>
      <c r="N66" s="5"/>
    </row>
    <row r="67" spans="1:14" ht="15">
      <c r="A67" s="23" t="s">
        <v>41</v>
      </c>
      <c r="B67" s="22">
        <f>SUM(B68:B69)</f>
        <v>0</v>
      </c>
      <c r="C67" s="22">
        <f t="shared" ref="C67:F67" si="23">SUM(C68:C69)</f>
        <v>0</v>
      </c>
      <c r="D67" s="22">
        <f t="shared" si="23"/>
        <v>0</v>
      </c>
      <c r="E67" s="22">
        <f t="shared" si="23"/>
        <v>0</v>
      </c>
      <c r="F67" s="22">
        <f t="shared" si="23"/>
        <v>0</v>
      </c>
      <c r="G67" s="11"/>
      <c r="H67" s="11"/>
      <c r="I67" s="11"/>
      <c r="J67" s="15"/>
      <c r="K67" s="5"/>
      <c r="L67" s="5"/>
      <c r="M67" s="5"/>
      <c r="N67" s="5"/>
    </row>
    <row r="68" spans="1:14" ht="15">
      <c r="A68" s="19" t="s">
        <v>42</v>
      </c>
      <c r="B68" s="20"/>
      <c r="C68" s="20"/>
      <c r="D68" s="20"/>
      <c r="E68" s="20"/>
      <c r="F68" s="20">
        <f t="shared" si="16"/>
        <v>0</v>
      </c>
      <c r="G68" s="11"/>
      <c r="H68" s="11"/>
      <c r="I68" s="11"/>
      <c r="J68" s="15"/>
      <c r="K68" s="5"/>
      <c r="L68" s="5"/>
      <c r="M68" s="5"/>
      <c r="N68" s="5"/>
    </row>
    <row r="69" spans="1:14" ht="30">
      <c r="A69" s="19" t="s">
        <v>43</v>
      </c>
      <c r="B69" s="20"/>
      <c r="C69" s="20"/>
      <c r="D69" s="20"/>
      <c r="E69" s="20"/>
      <c r="F69" s="20">
        <f t="shared" si="16"/>
        <v>0</v>
      </c>
      <c r="G69" s="11"/>
      <c r="H69" s="11"/>
      <c r="I69" s="11"/>
      <c r="J69" s="15"/>
      <c r="K69" s="5"/>
      <c r="L69" s="5"/>
      <c r="M69" s="5"/>
      <c r="N69" s="5"/>
    </row>
    <row r="70" spans="1:14" ht="30">
      <c r="A70" s="17" t="s">
        <v>44</v>
      </c>
      <c r="B70" s="20"/>
      <c r="C70" s="20"/>
      <c r="D70" s="20"/>
      <c r="E70" s="20"/>
      <c r="F70" s="20">
        <f t="shared" si="16"/>
        <v>0</v>
      </c>
      <c r="G70" s="11"/>
      <c r="H70" s="11"/>
      <c r="I70" s="11"/>
      <c r="J70" s="15"/>
      <c r="K70" s="5"/>
      <c r="L70" s="5"/>
      <c r="M70" s="5"/>
      <c r="N70" s="5"/>
    </row>
    <row r="71" spans="1:14" ht="30">
      <c r="A71" s="17" t="s">
        <v>52</v>
      </c>
      <c r="B71" s="18">
        <f>B39+B45+B70</f>
        <v>0</v>
      </c>
      <c r="C71" s="18">
        <f t="shared" ref="C71:E71" si="24">C39+C45+C70</f>
        <v>0</v>
      </c>
      <c r="D71" s="18">
        <f t="shared" si="24"/>
        <v>0</v>
      </c>
      <c r="E71" s="18">
        <f t="shared" si="24"/>
        <v>0</v>
      </c>
      <c r="F71" s="18">
        <f t="shared" si="16"/>
        <v>0</v>
      </c>
      <c r="G71" s="11"/>
      <c r="H71" s="11"/>
      <c r="I71" s="11"/>
      <c r="J71" s="15"/>
      <c r="K71" s="5"/>
      <c r="L71" s="5"/>
      <c r="M71" s="5"/>
      <c r="N71" s="5"/>
    </row>
    <row r="72" spans="1:14" s="10" customFormat="1" ht="15">
      <c r="A72" s="17" t="s">
        <v>53</v>
      </c>
      <c r="B72" s="18"/>
      <c r="C72" s="18"/>
      <c r="D72" s="18"/>
      <c r="E72" s="18"/>
      <c r="F72" s="18">
        <f t="shared" ref="F72" si="25">B72+C72+D72</f>
        <v>0</v>
      </c>
      <c r="G72" s="9"/>
      <c r="H72" s="9"/>
      <c r="I72" s="9"/>
      <c r="J72" s="7"/>
      <c r="K72" s="4"/>
      <c r="L72" s="4"/>
      <c r="M72" s="4"/>
      <c r="N72" s="4"/>
    </row>
    <row r="73" spans="1:14" s="10" customFormat="1" ht="15">
      <c r="A73" s="17" t="s">
        <v>54</v>
      </c>
      <c r="B73" s="18">
        <f>B71+B72</f>
        <v>0</v>
      </c>
      <c r="C73" s="18">
        <f t="shared" ref="C73:E73" si="26">C71+C72</f>
        <v>0</v>
      </c>
      <c r="D73" s="18">
        <f t="shared" si="26"/>
        <v>0</v>
      </c>
      <c r="E73" s="18">
        <f t="shared" si="26"/>
        <v>0</v>
      </c>
      <c r="F73" s="18">
        <f>B73+C73+D73+E73</f>
        <v>0</v>
      </c>
      <c r="G73" s="9"/>
      <c r="H73" s="9"/>
      <c r="I73" s="9"/>
      <c r="J73" s="7"/>
      <c r="K73" s="4"/>
      <c r="L73" s="4"/>
      <c r="M73" s="4"/>
      <c r="N73" s="4"/>
    </row>
    <row r="74" spans="1:14" s="10" customFormat="1" ht="15">
      <c r="A74" s="7"/>
      <c r="B74" s="9"/>
      <c r="C74" s="9"/>
      <c r="D74" s="9"/>
      <c r="E74" s="9"/>
      <c r="F74" s="9"/>
      <c r="G74" s="9"/>
      <c r="H74" s="9"/>
      <c r="I74" s="9"/>
      <c r="J74" s="7"/>
      <c r="K74" s="4"/>
      <c r="L74" s="4"/>
      <c r="M74" s="4"/>
      <c r="N74" s="4"/>
    </row>
    <row r="75" spans="1:14" s="10" customFormat="1" ht="15">
      <c r="A75" s="7"/>
      <c r="B75" s="9"/>
      <c r="C75" s="9"/>
      <c r="D75" s="9"/>
      <c r="E75" s="9"/>
      <c r="F75" s="9"/>
      <c r="G75" s="9"/>
      <c r="H75" s="9"/>
      <c r="I75" s="9"/>
      <c r="J75" s="7"/>
      <c r="K75" s="4"/>
      <c r="L75" s="4"/>
      <c r="M75" s="4"/>
      <c r="N75" s="4"/>
    </row>
  </sheetData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0.59999389629810485"/>
  </sheetPr>
  <dimension ref="A1:E5"/>
  <sheetViews>
    <sheetView workbookViewId="0">
      <selection activeCell="B14" sqref="B14"/>
    </sheetView>
  </sheetViews>
  <sheetFormatPr defaultRowHeight="12.75"/>
  <cols>
    <col min="1" max="1" width="57.28515625" customWidth="1"/>
    <col min="2" max="2" width="15.85546875" customWidth="1"/>
    <col min="3" max="3" width="13.7109375" customWidth="1"/>
    <col min="4" max="4" width="15.85546875" customWidth="1"/>
    <col min="5" max="5" width="54.140625" customWidth="1"/>
  </cols>
  <sheetData>
    <row r="1" spans="1:5" ht="72" customHeight="1">
      <c r="A1" s="82" t="s">
        <v>55</v>
      </c>
      <c r="B1" s="83" t="s">
        <v>10</v>
      </c>
      <c r="C1" s="83" t="s">
        <v>11</v>
      </c>
      <c r="D1" s="83" t="s">
        <v>12</v>
      </c>
      <c r="E1" s="82" t="s">
        <v>56</v>
      </c>
    </row>
    <row r="2" spans="1:5" ht="30">
      <c r="A2" s="65" t="s">
        <v>57</v>
      </c>
      <c r="B2" s="66"/>
      <c r="C2" s="66"/>
      <c r="D2" s="66"/>
      <c r="E2" s="34"/>
    </row>
    <row r="3" spans="1:5" ht="60">
      <c r="A3" s="65" t="s">
        <v>58</v>
      </c>
      <c r="B3" s="66"/>
      <c r="C3" s="66"/>
      <c r="D3" s="66"/>
      <c r="E3" s="34"/>
    </row>
    <row r="4" spans="1:5" ht="45">
      <c r="A4" s="65" t="s">
        <v>59</v>
      </c>
      <c r="B4" s="34"/>
      <c r="C4" s="34"/>
      <c r="D4" s="34"/>
      <c r="E4" s="34"/>
    </row>
    <row r="5" spans="1:5" ht="15">
      <c r="A5" s="67" t="s">
        <v>50</v>
      </c>
      <c r="B5" s="68">
        <f>SUM(B2:B4)</f>
        <v>0</v>
      </c>
      <c r="C5" s="68">
        <f t="shared" ref="C5:D5" si="0">SUM(C2:C4)</f>
        <v>0</v>
      </c>
      <c r="D5" s="68">
        <f t="shared" si="0"/>
        <v>0</v>
      </c>
      <c r="E5" s="69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Munka1">
    <tabColor theme="4" tint="0.59999389629810485"/>
  </sheetPr>
  <dimension ref="A1:P24"/>
  <sheetViews>
    <sheetView workbookViewId="0">
      <selection activeCell="I5" sqref="I5"/>
    </sheetView>
  </sheetViews>
  <sheetFormatPr defaultRowHeight="12.75"/>
  <cols>
    <col min="1" max="1" width="55.140625" customWidth="1"/>
    <col min="2" max="14" width="8.85546875" bestFit="1" customWidth="1"/>
    <col min="15" max="16" width="9.85546875" bestFit="1" customWidth="1"/>
  </cols>
  <sheetData>
    <row r="1" spans="1:16">
      <c r="A1" s="78" t="s">
        <v>60</v>
      </c>
      <c r="B1" s="79" t="s">
        <v>61</v>
      </c>
      <c r="C1" s="79" t="s">
        <v>62</v>
      </c>
      <c r="D1" s="79" t="s">
        <v>63</v>
      </c>
      <c r="E1" s="79" t="s">
        <v>64</v>
      </c>
      <c r="F1" s="79" t="s">
        <v>65</v>
      </c>
      <c r="G1" s="79" t="s">
        <v>66</v>
      </c>
      <c r="H1" s="79" t="s">
        <v>67</v>
      </c>
      <c r="I1" s="79" t="s">
        <v>68</v>
      </c>
      <c r="J1" s="79" t="s">
        <v>69</v>
      </c>
      <c r="K1" s="79" t="s">
        <v>70</v>
      </c>
      <c r="L1" s="79" t="s">
        <v>71</v>
      </c>
      <c r="M1" s="79" t="s">
        <v>72</v>
      </c>
      <c r="N1" s="79" t="s">
        <v>73</v>
      </c>
      <c r="O1" s="79" t="s">
        <v>74</v>
      </c>
      <c r="P1" s="79" t="s">
        <v>75</v>
      </c>
    </row>
    <row r="2" spans="1:16">
      <c r="A2" s="55" t="s">
        <v>76</v>
      </c>
      <c r="B2" s="56">
        <f>B3+B8</f>
        <v>0</v>
      </c>
      <c r="C2" s="56">
        <f t="shared" ref="C2:I2" si="0">C3+C8</f>
        <v>0</v>
      </c>
      <c r="D2" s="56">
        <f t="shared" si="0"/>
        <v>0</v>
      </c>
      <c r="E2" s="56">
        <f t="shared" si="0"/>
        <v>0</v>
      </c>
      <c r="F2" s="56">
        <f t="shared" si="0"/>
        <v>0</v>
      </c>
      <c r="G2" s="56">
        <f t="shared" si="0"/>
        <v>0</v>
      </c>
      <c r="H2" s="56">
        <f t="shared" si="0"/>
        <v>0</v>
      </c>
      <c r="I2" s="56">
        <f t="shared" si="0"/>
        <v>0</v>
      </c>
      <c r="J2" s="56">
        <f t="shared" ref="J2:P2" si="1">J3+J8</f>
        <v>0</v>
      </c>
      <c r="K2" s="56">
        <f t="shared" si="1"/>
        <v>0</v>
      </c>
      <c r="L2" s="56">
        <f t="shared" si="1"/>
        <v>0</v>
      </c>
      <c r="M2" s="56">
        <f t="shared" si="1"/>
        <v>0</v>
      </c>
      <c r="N2" s="56">
        <f t="shared" si="1"/>
        <v>0</v>
      </c>
      <c r="O2" s="56">
        <f t="shared" si="1"/>
        <v>0</v>
      </c>
      <c r="P2" s="56">
        <f t="shared" si="1"/>
        <v>0</v>
      </c>
    </row>
    <row r="3" spans="1:16">
      <c r="A3" s="57" t="s">
        <v>77</v>
      </c>
      <c r="B3" s="58">
        <f>SUM(B4:B7)</f>
        <v>0</v>
      </c>
      <c r="C3" s="58">
        <f t="shared" ref="C3:I3" si="2">SUM(C4:C7)</f>
        <v>0</v>
      </c>
      <c r="D3" s="58">
        <f t="shared" si="2"/>
        <v>0</v>
      </c>
      <c r="E3" s="58">
        <f t="shared" si="2"/>
        <v>0</v>
      </c>
      <c r="F3" s="58">
        <f t="shared" si="2"/>
        <v>0</v>
      </c>
      <c r="G3" s="58">
        <f t="shared" si="2"/>
        <v>0</v>
      </c>
      <c r="H3" s="58">
        <f t="shared" si="2"/>
        <v>0</v>
      </c>
      <c r="I3" s="58">
        <f t="shared" si="2"/>
        <v>0</v>
      </c>
      <c r="J3" s="58">
        <f t="shared" ref="J3:P3" si="3">SUM(J4:J7)</f>
        <v>0</v>
      </c>
      <c r="K3" s="58">
        <f t="shared" si="3"/>
        <v>0</v>
      </c>
      <c r="L3" s="58">
        <f t="shared" si="3"/>
        <v>0</v>
      </c>
      <c r="M3" s="58">
        <f t="shared" si="3"/>
        <v>0</v>
      </c>
      <c r="N3" s="58">
        <f t="shared" si="3"/>
        <v>0</v>
      </c>
      <c r="O3" s="58">
        <f t="shared" si="3"/>
        <v>0</v>
      </c>
      <c r="P3" s="58">
        <f t="shared" si="3"/>
        <v>0</v>
      </c>
    </row>
    <row r="4" spans="1:16">
      <c r="A4" s="59" t="s">
        <v>78</v>
      </c>
      <c r="B4" s="60">
        <v>0</v>
      </c>
      <c r="C4" s="60">
        <v>0</v>
      </c>
      <c r="D4" s="60">
        <v>0</v>
      </c>
      <c r="E4" s="60"/>
      <c r="F4" s="60">
        <f t="shared" ref="D4:P4" si="4">E4*1.05</f>
        <v>0</v>
      </c>
      <c r="G4" s="60">
        <f t="shared" si="4"/>
        <v>0</v>
      </c>
      <c r="H4" s="60">
        <f t="shared" si="4"/>
        <v>0</v>
      </c>
      <c r="I4" s="60">
        <f t="shared" si="4"/>
        <v>0</v>
      </c>
      <c r="J4" s="60">
        <f t="shared" si="4"/>
        <v>0</v>
      </c>
      <c r="K4" s="60">
        <f t="shared" si="4"/>
        <v>0</v>
      </c>
      <c r="L4" s="60">
        <f t="shared" si="4"/>
        <v>0</v>
      </c>
      <c r="M4" s="60">
        <f t="shared" si="4"/>
        <v>0</v>
      </c>
      <c r="N4" s="60">
        <f t="shared" si="4"/>
        <v>0</v>
      </c>
      <c r="O4" s="60">
        <f t="shared" si="4"/>
        <v>0</v>
      </c>
      <c r="P4" s="60">
        <f t="shared" si="4"/>
        <v>0</v>
      </c>
    </row>
    <row r="5" spans="1:16">
      <c r="A5" s="59" t="s">
        <v>79</v>
      </c>
      <c r="B5" s="60">
        <v>0</v>
      </c>
      <c r="C5" s="60">
        <v>0</v>
      </c>
      <c r="D5" s="60">
        <v>0</v>
      </c>
      <c r="E5" s="60"/>
      <c r="F5" s="60">
        <f t="shared" ref="D5:P5" si="5">E5*1.05</f>
        <v>0</v>
      </c>
      <c r="G5" s="60">
        <f t="shared" si="5"/>
        <v>0</v>
      </c>
      <c r="H5" s="60">
        <f t="shared" si="5"/>
        <v>0</v>
      </c>
      <c r="I5" s="60">
        <f t="shared" si="5"/>
        <v>0</v>
      </c>
      <c r="J5" s="60">
        <f t="shared" si="5"/>
        <v>0</v>
      </c>
      <c r="K5" s="60">
        <f t="shared" si="5"/>
        <v>0</v>
      </c>
      <c r="L5" s="60">
        <f t="shared" si="5"/>
        <v>0</v>
      </c>
      <c r="M5" s="60">
        <f t="shared" si="5"/>
        <v>0</v>
      </c>
      <c r="N5" s="60">
        <f t="shared" si="5"/>
        <v>0</v>
      </c>
      <c r="O5" s="60">
        <f t="shared" si="5"/>
        <v>0</v>
      </c>
      <c r="P5" s="60">
        <f t="shared" si="5"/>
        <v>0</v>
      </c>
    </row>
    <row r="6" spans="1:16">
      <c r="A6" s="59" t="s">
        <v>80</v>
      </c>
      <c r="B6" s="60">
        <v>0</v>
      </c>
      <c r="C6" s="60">
        <v>0</v>
      </c>
      <c r="D6" s="60">
        <v>0</v>
      </c>
      <c r="E6" s="60"/>
      <c r="F6" s="60">
        <f t="shared" ref="D6:P6" si="6">E6*1.05</f>
        <v>0</v>
      </c>
      <c r="G6" s="60">
        <f t="shared" si="6"/>
        <v>0</v>
      </c>
      <c r="H6" s="60">
        <f t="shared" si="6"/>
        <v>0</v>
      </c>
      <c r="I6" s="60">
        <f t="shared" si="6"/>
        <v>0</v>
      </c>
      <c r="J6" s="60">
        <f t="shared" si="6"/>
        <v>0</v>
      </c>
      <c r="K6" s="60">
        <f t="shared" si="6"/>
        <v>0</v>
      </c>
      <c r="L6" s="60">
        <f t="shared" si="6"/>
        <v>0</v>
      </c>
      <c r="M6" s="60">
        <f t="shared" si="6"/>
        <v>0</v>
      </c>
      <c r="N6" s="60">
        <f t="shared" si="6"/>
        <v>0</v>
      </c>
      <c r="O6" s="60">
        <f t="shared" si="6"/>
        <v>0</v>
      </c>
      <c r="P6" s="60">
        <f t="shared" si="6"/>
        <v>0</v>
      </c>
    </row>
    <row r="7" spans="1:16">
      <c r="A7" s="59" t="s">
        <v>81</v>
      </c>
      <c r="B7" s="60">
        <v>0</v>
      </c>
      <c r="C7" s="60">
        <v>0</v>
      </c>
      <c r="D7" s="60">
        <v>0</v>
      </c>
      <c r="E7" s="60"/>
      <c r="F7" s="60">
        <f t="shared" ref="D7:P7" si="7">E7*1.05</f>
        <v>0</v>
      </c>
      <c r="G7" s="60">
        <f t="shared" si="7"/>
        <v>0</v>
      </c>
      <c r="H7" s="60">
        <f t="shared" si="7"/>
        <v>0</v>
      </c>
      <c r="I7" s="60">
        <f t="shared" si="7"/>
        <v>0</v>
      </c>
      <c r="J7" s="60">
        <f t="shared" si="7"/>
        <v>0</v>
      </c>
      <c r="K7" s="60">
        <f t="shared" si="7"/>
        <v>0</v>
      </c>
      <c r="L7" s="60">
        <f t="shared" si="7"/>
        <v>0</v>
      </c>
      <c r="M7" s="60">
        <f t="shared" si="7"/>
        <v>0</v>
      </c>
      <c r="N7" s="60">
        <f t="shared" si="7"/>
        <v>0</v>
      </c>
      <c r="O7" s="60">
        <f t="shared" si="7"/>
        <v>0</v>
      </c>
      <c r="P7" s="60">
        <f t="shared" si="7"/>
        <v>0</v>
      </c>
    </row>
    <row r="8" spans="1:16">
      <c r="A8" s="57" t="s">
        <v>82</v>
      </c>
      <c r="B8" s="58">
        <f>SUM(B9:B11)</f>
        <v>0</v>
      </c>
      <c r="C8" s="58">
        <f>SUM(C9:C11)</f>
        <v>0</v>
      </c>
      <c r="D8" s="58">
        <f>SUM(D9:D11)</f>
        <v>0</v>
      </c>
      <c r="E8" s="58">
        <f>SUM(E9:E11)</f>
        <v>0</v>
      </c>
      <c r="F8" s="58">
        <f t="shared" ref="F8:P8" si="8">SUM(F9:F11)</f>
        <v>0</v>
      </c>
      <c r="G8" s="58">
        <f t="shared" si="8"/>
        <v>0</v>
      </c>
      <c r="H8" s="58">
        <f t="shared" si="8"/>
        <v>0</v>
      </c>
      <c r="I8" s="58">
        <f t="shared" si="8"/>
        <v>0</v>
      </c>
      <c r="J8" s="58">
        <f t="shared" si="8"/>
        <v>0</v>
      </c>
      <c r="K8" s="58">
        <f t="shared" si="8"/>
        <v>0</v>
      </c>
      <c r="L8" s="58">
        <f t="shared" si="8"/>
        <v>0</v>
      </c>
      <c r="M8" s="58">
        <f t="shared" si="8"/>
        <v>0</v>
      </c>
      <c r="N8" s="58">
        <f t="shared" si="8"/>
        <v>0</v>
      </c>
      <c r="O8" s="58">
        <f t="shared" si="8"/>
        <v>0</v>
      </c>
      <c r="P8" s="58">
        <f t="shared" si="8"/>
        <v>0</v>
      </c>
    </row>
    <row r="9" spans="1:16">
      <c r="A9" s="61" t="s">
        <v>83</v>
      </c>
      <c r="B9" s="60">
        <v>0</v>
      </c>
      <c r="C9" s="60">
        <v>0</v>
      </c>
      <c r="D9" s="60">
        <v>0</v>
      </c>
      <c r="E9" s="60"/>
      <c r="F9" s="60">
        <f t="shared" ref="D9:P9" si="9">E9*1.05</f>
        <v>0</v>
      </c>
      <c r="G9" s="60">
        <f t="shared" si="9"/>
        <v>0</v>
      </c>
      <c r="H9" s="60">
        <f t="shared" si="9"/>
        <v>0</v>
      </c>
      <c r="I9" s="60">
        <f t="shared" si="9"/>
        <v>0</v>
      </c>
      <c r="J9" s="60">
        <f t="shared" si="9"/>
        <v>0</v>
      </c>
      <c r="K9" s="60">
        <f t="shared" si="9"/>
        <v>0</v>
      </c>
      <c r="L9" s="60">
        <f t="shared" si="9"/>
        <v>0</v>
      </c>
      <c r="M9" s="60">
        <f t="shared" si="9"/>
        <v>0</v>
      </c>
      <c r="N9" s="60">
        <f t="shared" si="9"/>
        <v>0</v>
      </c>
      <c r="O9" s="60">
        <f t="shared" si="9"/>
        <v>0</v>
      </c>
      <c r="P9" s="60">
        <f t="shared" si="9"/>
        <v>0</v>
      </c>
    </row>
    <row r="10" spans="1:16" ht="25.5">
      <c r="A10" s="61" t="s">
        <v>84</v>
      </c>
      <c r="B10" s="60">
        <v>0</v>
      </c>
      <c r="C10" s="60">
        <v>0</v>
      </c>
      <c r="D10" s="60">
        <v>0</v>
      </c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</row>
    <row r="11" spans="1:16">
      <c r="A11" s="61" t="s">
        <v>85</v>
      </c>
      <c r="B11" s="60">
        <v>0</v>
      </c>
      <c r="C11" s="60">
        <v>0</v>
      </c>
      <c r="D11" s="60">
        <v>0</v>
      </c>
      <c r="E11" s="60"/>
      <c r="F11" s="60">
        <f t="shared" ref="D11:P11" si="10">E11*1.05</f>
        <v>0</v>
      </c>
      <c r="G11" s="60">
        <f t="shared" si="10"/>
        <v>0</v>
      </c>
      <c r="H11" s="60">
        <f t="shared" si="10"/>
        <v>0</v>
      </c>
      <c r="I11" s="60">
        <f t="shared" si="10"/>
        <v>0</v>
      </c>
      <c r="J11" s="60">
        <f t="shared" si="10"/>
        <v>0</v>
      </c>
      <c r="K11" s="60">
        <f t="shared" si="10"/>
        <v>0</v>
      </c>
      <c r="L11" s="60">
        <f t="shared" si="10"/>
        <v>0</v>
      </c>
      <c r="M11" s="60">
        <f t="shared" si="10"/>
        <v>0</v>
      </c>
      <c r="N11" s="60">
        <f t="shared" si="10"/>
        <v>0</v>
      </c>
      <c r="O11" s="60">
        <f t="shared" si="10"/>
        <v>0</v>
      </c>
      <c r="P11" s="60">
        <f t="shared" si="10"/>
        <v>0</v>
      </c>
    </row>
    <row r="12" spans="1:16">
      <c r="A12" s="62" t="s">
        <v>86</v>
      </c>
      <c r="B12" s="63">
        <f t="shared" ref="B12:P12" si="11">B13+B17</f>
        <v>0</v>
      </c>
      <c r="C12" s="63">
        <f t="shared" si="11"/>
        <v>0</v>
      </c>
      <c r="D12" s="63">
        <f t="shared" si="11"/>
        <v>0</v>
      </c>
      <c r="E12" s="63">
        <f t="shared" si="11"/>
        <v>0</v>
      </c>
      <c r="F12" s="63">
        <f t="shared" si="11"/>
        <v>0</v>
      </c>
      <c r="G12" s="63">
        <f t="shared" si="11"/>
        <v>0</v>
      </c>
      <c r="H12" s="63">
        <f t="shared" si="11"/>
        <v>0</v>
      </c>
      <c r="I12" s="63">
        <f t="shared" si="11"/>
        <v>0</v>
      </c>
      <c r="J12" s="63">
        <f t="shared" si="11"/>
        <v>0</v>
      </c>
      <c r="K12" s="63">
        <f t="shared" si="11"/>
        <v>0</v>
      </c>
      <c r="L12" s="63">
        <f t="shared" si="11"/>
        <v>0</v>
      </c>
      <c r="M12" s="63">
        <f t="shared" si="11"/>
        <v>0</v>
      </c>
      <c r="N12" s="63">
        <f t="shared" si="11"/>
        <v>0</v>
      </c>
      <c r="O12" s="63">
        <f t="shared" si="11"/>
        <v>0</v>
      </c>
      <c r="P12" s="63">
        <f t="shared" si="11"/>
        <v>0</v>
      </c>
    </row>
    <row r="13" spans="1:16">
      <c r="A13" s="57" t="s">
        <v>87</v>
      </c>
      <c r="B13" s="58">
        <f t="shared" ref="B13:P13" si="12">SUM(B14:B22)</f>
        <v>0</v>
      </c>
      <c r="C13" s="58">
        <f t="shared" si="12"/>
        <v>0</v>
      </c>
      <c r="D13" s="58">
        <f t="shared" si="12"/>
        <v>0</v>
      </c>
      <c r="E13" s="58">
        <f t="shared" si="12"/>
        <v>0</v>
      </c>
      <c r="F13" s="58">
        <f t="shared" si="12"/>
        <v>0</v>
      </c>
      <c r="G13" s="58">
        <f t="shared" si="12"/>
        <v>0</v>
      </c>
      <c r="H13" s="58">
        <f t="shared" si="12"/>
        <v>0</v>
      </c>
      <c r="I13" s="58">
        <f t="shared" si="12"/>
        <v>0</v>
      </c>
      <c r="J13" s="58">
        <f t="shared" si="12"/>
        <v>0</v>
      </c>
      <c r="K13" s="58">
        <f t="shared" si="12"/>
        <v>0</v>
      </c>
      <c r="L13" s="58">
        <f t="shared" si="12"/>
        <v>0</v>
      </c>
      <c r="M13" s="58">
        <f t="shared" si="12"/>
        <v>0</v>
      </c>
      <c r="N13" s="58">
        <f t="shared" si="12"/>
        <v>0</v>
      </c>
      <c r="O13" s="58">
        <f t="shared" si="12"/>
        <v>0</v>
      </c>
      <c r="P13" s="58">
        <f t="shared" si="12"/>
        <v>0</v>
      </c>
    </row>
    <row r="14" spans="1:16">
      <c r="A14" s="59" t="s">
        <v>88</v>
      </c>
      <c r="B14" s="60">
        <v>0</v>
      </c>
      <c r="C14" s="60">
        <v>0</v>
      </c>
      <c r="D14" s="60">
        <v>0</v>
      </c>
      <c r="E14" s="60"/>
      <c r="F14" s="60">
        <f t="shared" ref="D14:P14" si="13">E14*1.05</f>
        <v>0</v>
      </c>
      <c r="G14" s="60">
        <f t="shared" si="13"/>
        <v>0</v>
      </c>
      <c r="H14" s="60">
        <f t="shared" si="13"/>
        <v>0</v>
      </c>
      <c r="I14" s="60">
        <f t="shared" si="13"/>
        <v>0</v>
      </c>
      <c r="J14" s="60">
        <f t="shared" si="13"/>
        <v>0</v>
      </c>
      <c r="K14" s="60">
        <f t="shared" si="13"/>
        <v>0</v>
      </c>
      <c r="L14" s="60">
        <f t="shared" si="13"/>
        <v>0</v>
      </c>
      <c r="M14" s="60">
        <f t="shared" si="13"/>
        <v>0</v>
      </c>
      <c r="N14" s="60">
        <f t="shared" si="13"/>
        <v>0</v>
      </c>
      <c r="O14" s="60">
        <f t="shared" si="13"/>
        <v>0</v>
      </c>
      <c r="P14" s="60">
        <f t="shared" si="13"/>
        <v>0</v>
      </c>
    </row>
    <row r="15" spans="1:16">
      <c r="A15" s="59" t="s">
        <v>89</v>
      </c>
      <c r="B15" s="60">
        <v>0</v>
      </c>
      <c r="C15" s="60">
        <v>0</v>
      </c>
      <c r="D15" s="60">
        <v>0</v>
      </c>
      <c r="E15" s="60"/>
      <c r="F15" s="60">
        <f t="shared" ref="D15:P15" si="14">E15*1.05</f>
        <v>0</v>
      </c>
      <c r="G15" s="60">
        <f t="shared" si="14"/>
        <v>0</v>
      </c>
      <c r="H15" s="60">
        <f t="shared" si="14"/>
        <v>0</v>
      </c>
      <c r="I15" s="60">
        <f t="shared" si="14"/>
        <v>0</v>
      </c>
      <c r="J15" s="60">
        <f t="shared" si="14"/>
        <v>0</v>
      </c>
      <c r="K15" s="60">
        <f t="shared" si="14"/>
        <v>0</v>
      </c>
      <c r="L15" s="60">
        <f t="shared" si="14"/>
        <v>0</v>
      </c>
      <c r="M15" s="60">
        <f t="shared" si="14"/>
        <v>0</v>
      </c>
      <c r="N15" s="60">
        <f t="shared" si="14"/>
        <v>0</v>
      </c>
      <c r="O15" s="60">
        <f t="shared" si="14"/>
        <v>0</v>
      </c>
      <c r="P15" s="60">
        <f t="shared" si="14"/>
        <v>0</v>
      </c>
    </row>
    <row r="16" spans="1:16">
      <c r="A16" s="61" t="s">
        <v>90</v>
      </c>
      <c r="B16" s="60">
        <v>0</v>
      </c>
      <c r="C16" s="60">
        <v>0</v>
      </c>
      <c r="D16" s="60">
        <v>0</v>
      </c>
      <c r="E16" s="60"/>
      <c r="F16" s="60">
        <f t="shared" ref="E16:P16" si="15">E16*1.05</f>
        <v>0</v>
      </c>
      <c r="G16" s="60">
        <f t="shared" si="15"/>
        <v>0</v>
      </c>
      <c r="H16" s="60">
        <f t="shared" si="15"/>
        <v>0</v>
      </c>
      <c r="I16" s="60">
        <f t="shared" si="15"/>
        <v>0</v>
      </c>
      <c r="J16" s="60">
        <f t="shared" si="15"/>
        <v>0</v>
      </c>
      <c r="K16" s="60">
        <f t="shared" si="15"/>
        <v>0</v>
      </c>
      <c r="L16" s="60">
        <f t="shared" si="15"/>
        <v>0</v>
      </c>
      <c r="M16" s="60">
        <f t="shared" si="15"/>
        <v>0</v>
      </c>
      <c r="N16" s="60">
        <f t="shared" si="15"/>
        <v>0</v>
      </c>
      <c r="O16" s="60">
        <f t="shared" si="15"/>
        <v>0</v>
      </c>
      <c r="P16" s="60">
        <f t="shared" si="15"/>
        <v>0</v>
      </c>
    </row>
    <row r="17" spans="1:16">
      <c r="A17" s="57" t="s">
        <v>91</v>
      </c>
      <c r="B17" s="58">
        <f>SUM(B18:B19)</f>
        <v>0</v>
      </c>
      <c r="C17" s="58">
        <f>SUM(C18:C20)</f>
        <v>0</v>
      </c>
      <c r="D17" s="58">
        <f t="shared" ref="D17:P17" si="16">SUM(D18:D20)</f>
        <v>0</v>
      </c>
      <c r="E17" s="58">
        <f t="shared" si="16"/>
        <v>0</v>
      </c>
      <c r="F17" s="58">
        <f t="shared" si="16"/>
        <v>0</v>
      </c>
      <c r="G17" s="58">
        <f t="shared" si="16"/>
        <v>0</v>
      </c>
      <c r="H17" s="58">
        <f t="shared" si="16"/>
        <v>0</v>
      </c>
      <c r="I17" s="58">
        <f t="shared" si="16"/>
        <v>0</v>
      </c>
      <c r="J17" s="58">
        <f t="shared" si="16"/>
        <v>0</v>
      </c>
      <c r="K17" s="58">
        <f t="shared" si="16"/>
        <v>0</v>
      </c>
      <c r="L17" s="58">
        <f t="shared" si="16"/>
        <v>0</v>
      </c>
      <c r="M17" s="58">
        <f t="shared" si="16"/>
        <v>0</v>
      </c>
      <c r="N17" s="58">
        <f t="shared" si="16"/>
        <v>0</v>
      </c>
      <c r="O17" s="58">
        <f t="shared" si="16"/>
        <v>0</v>
      </c>
      <c r="P17" s="58">
        <f t="shared" si="16"/>
        <v>0</v>
      </c>
    </row>
    <row r="18" spans="1:16">
      <c r="A18" s="59" t="s">
        <v>92</v>
      </c>
      <c r="B18" s="60">
        <v>0</v>
      </c>
      <c r="C18" s="60">
        <v>0</v>
      </c>
      <c r="D18" s="60">
        <v>0</v>
      </c>
      <c r="E18" s="60"/>
      <c r="F18" s="60">
        <f t="shared" ref="E18:P18" si="17">E18*1.05</f>
        <v>0</v>
      </c>
      <c r="G18" s="60">
        <f t="shared" si="17"/>
        <v>0</v>
      </c>
      <c r="H18" s="60">
        <f t="shared" si="17"/>
        <v>0</v>
      </c>
      <c r="I18" s="60">
        <f t="shared" si="17"/>
        <v>0</v>
      </c>
      <c r="J18" s="60">
        <f t="shared" si="17"/>
        <v>0</v>
      </c>
      <c r="K18" s="60">
        <f t="shared" si="17"/>
        <v>0</v>
      </c>
      <c r="L18" s="60">
        <f t="shared" si="17"/>
        <v>0</v>
      </c>
      <c r="M18" s="60">
        <f t="shared" si="17"/>
        <v>0</v>
      </c>
      <c r="N18" s="60">
        <f t="shared" si="17"/>
        <v>0</v>
      </c>
      <c r="O18" s="60">
        <f t="shared" si="17"/>
        <v>0</v>
      </c>
      <c r="P18" s="60">
        <f t="shared" si="17"/>
        <v>0</v>
      </c>
    </row>
    <row r="19" spans="1:16">
      <c r="A19" s="64" t="s">
        <v>93</v>
      </c>
      <c r="B19" s="60">
        <v>0</v>
      </c>
      <c r="C19" s="60">
        <v>0</v>
      </c>
      <c r="D19" s="60">
        <v>0</v>
      </c>
      <c r="E19" s="60"/>
      <c r="F19" s="60">
        <f t="shared" ref="D19:I20" si="18">E19*1.05</f>
        <v>0</v>
      </c>
      <c r="G19" s="60">
        <f t="shared" si="18"/>
        <v>0</v>
      </c>
      <c r="H19" s="60">
        <f t="shared" si="18"/>
        <v>0</v>
      </c>
      <c r="I19" s="60">
        <f t="shared" si="18"/>
        <v>0</v>
      </c>
      <c r="J19" s="60">
        <f t="shared" ref="J19:P20" si="19">I19*1.05</f>
        <v>0</v>
      </c>
      <c r="K19" s="60">
        <f t="shared" si="19"/>
        <v>0</v>
      </c>
      <c r="L19" s="60">
        <f t="shared" si="19"/>
        <v>0</v>
      </c>
      <c r="M19" s="60">
        <f t="shared" si="19"/>
        <v>0</v>
      </c>
      <c r="N19" s="60">
        <f t="shared" si="19"/>
        <v>0</v>
      </c>
      <c r="O19" s="60">
        <f t="shared" si="19"/>
        <v>0</v>
      </c>
      <c r="P19" s="60">
        <f t="shared" si="19"/>
        <v>0</v>
      </c>
    </row>
    <row r="20" spans="1:16">
      <c r="A20" s="59" t="s">
        <v>94</v>
      </c>
      <c r="B20" s="60">
        <v>0</v>
      </c>
      <c r="C20" s="60">
        <v>0</v>
      </c>
      <c r="D20" s="60">
        <v>0</v>
      </c>
      <c r="E20" s="60"/>
      <c r="F20" s="60">
        <f t="shared" si="18"/>
        <v>0</v>
      </c>
      <c r="G20" s="60">
        <f t="shared" si="18"/>
        <v>0</v>
      </c>
      <c r="H20" s="60">
        <f t="shared" si="18"/>
        <v>0</v>
      </c>
      <c r="I20" s="60">
        <f t="shared" si="18"/>
        <v>0</v>
      </c>
      <c r="J20" s="60">
        <f t="shared" si="19"/>
        <v>0</v>
      </c>
      <c r="K20" s="60">
        <f t="shared" si="19"/>
        <v>0</v>
      </c>
      <c r="L20" s="60">
        <f t="shared" si="19"/>
        <v>0</v>
      </c>
      <c r="M20" s="60">
        <f t="shared" si="19"/>
        <v>0</v>
      </c>
      <c r="N20" s="60">
        <f t="shared" si="19"/>
        <v>0</v>
      </c>
      <c r="O20" s="60">
        <f t="shared" si="19"/>
        <v>0</v>
      </c>
      <c r="P20" s="60">
        <f t="shared" si="19"/>
        <v>0</v>
      </c>
    </row>
    <row r="21" spans="1:16">
      <c r="A21" s="55" t="s">
        <v>95</v>
      </c>
      <c r="B21" s="56">
        <f t="shared" ref="B21:P21" si="20">SUM(B22:B23)</f>
        <v>0</v>
      </c>
      <c r="C21" s="56">
        <f t="shared" si="20"/>
        <v>0</v>
      </c>
      <c r="D21" s="56">
        <f t="shared" si="20"/>
        <v>0</v>
      </c>
      <c r="E21" s="56">
        <f t="shared" si="20"/>
        <v>0</v>
      </c>
      <c r="F21" s="56">
        <f t="shared" si="20"/>
        <v>0</v>
      </c>
      <c r="G21" s="56">
        <f t="shared" si="20"/>
        <v>0</v>
      </c>
      <c r="H21" s="56">
        <f t="shared" si="20"/>
        <v>0</v>
      </c>
      <c r="I21" s="56">
        <f t="shared" si="20"/>
        <v>0</v>
      </c>
      <c r="J21" s="56">
        <f t="shared" si="20"/>
        <v>0</v>
      </c>
      <c r="K21" s="56">
        <f t="shared" si="20"/>
        <v>0</v>
      </c>
      <c r="L21" s="56">
        <f t="shared" si="20"/>
        <v>0</v>
      </c>
      <c r="M21" s="56">
        <f t="shared" si="20"/>
        <v>0</v>
      </c>
      <c r="N21" s="56">
        <f t="shared" si="20"/>
        <v>0</v>
      </c>
      <c r="O21" s="56">
        <f t="shared" si="20"/>
        <v>0</v>
      </c>
      <c r="P21" s="56">
        <f t="shared" si="20"/>
        <v>0</v>
      </c>
    </row>
    <row r="22" spans="1:16">
      <c r="A22" s="59" t="s">
        <v>96</v>
      </c>
      <c r="B22" s="60">
        <v>0</v>
      </c>
      <c r="C22" s="60">
        <v>0</v>
      </c>
      <c r="D22" s="60">
        <v>0</v>
      </c>
      <c r="E22" s="60"/>
      <c r="F22" s="60">
        <f t="shared" ref="E22:P22" si="21">E22*1.05</f>
        <v>0</v>
      </c>
      <c r="G22" s="60">
        <f t="shared" si="21"/>
        <v>0</v>
      </c>
      <c r="H22" s="60">
        <f t="shared" si="21"/>
        <v>0</v>
      </c>
      <c r="I22" s="60">
        <f t="shared" si="21"/>
        <v>0</v>
      </c>
      <c r="J22" s="60">
        <f t="shared" si="21"/>
        <v>0</v>
      </c>
      <c r="K22" s="60">
        <f t="shared" si="21"/>
        <v>0</v>
      </c>
      <c r="L22" s="60">
        <f t="shared" si="21"/>
        <v>0</v>
      </c>
      <c r="M22" s="60">
        <f t="shared" si="21"/>
        <v>0</v>
      </c>
      <c r="N22" s="60">
        <f t="shared" si="21"/>
        <v>0</v>
      </c>
      <c r="O22" s="60">
        <f t="shared" si="21"/>
        <v>0</v>
      </c>
      <c r="P22" s="60">
        <f t="shared" si="21"/>
        <v>0</v>
      </c>
    </row>
    <row r="23" spans="1:16">
      <c r="A23" s="34" t="s">
        <v>97</v>
      </c>
      <c r="B23" s="60">
        <v>0</v>
      </c>
      <c r="C23" s="60">
        <v>0</v>
      </c>
      <c r="D23" s="60">
        <v>0</v>
      </c>
      <c r="E23" s="60"/>
      <c r="F23" s="60">
        <f t="shared" ref="E23:P23" si="22">E23*1.05</f>
        <v>0</v>
      </c>
      <c r="G23" s="60">
        <f t="shared" si="22"/>
        <v>0</v>
      </c>
      <c r="H23" s="60">
        <f t="shared" si="22"/>
        <v>0</v>
      </c>
      <c r="I23" s="60">
        <f t="shared" si="22"/>
        <v>0</v>
      </c>
      <c r="J23" s="60">
        <f t="shared" si="22"/>
        <v>0</v>
      </c>
      <c r="K23" s="60">
        <f t="shared" si="22"/>
        <v>0</v>
      </c>
      <c r="L23" s="60">
        <f t="shared" si="22"/>
        <v>0</v>
      </c>
      <c r="M23" s="60">
        <f t="shared" si="22"/>
        <v>0</v>
      </c>
      <c r="N23" s="60">
        <f t="shared" si="22"/>
        <v>0</v>
      </c>
      <c r="O23" s="60">
        <f t="shared" si="22"/>
        <v>0</v>
      </c>
      <c r="P23" s="60">
        <f t="shared" si="22"/>
        <v>0</v>
      </c>
    </row>
    <row r="24" spans="1:16">
      <c r="A24" s="80" t="s">
        <v>50</v>
      </c>
      <c r="B24" s="81">
        <f>B21+B12+B2</f>
        <v>0</v>
      </c>
      <c r="C24" s="81">
        <f t="shared" ref="C24:P24" si="23">C21+C12+C2</f>
        <v>0</v>
      </c>
      <c r="D24" s="81">
        <f t="shared" si="23"/>
        <v>0</v>
      </c>
      <c r="E24" s="81">
        <f t="shared" si="23"/>
        <v>0</v>
      </c>
      <c r="F24" s="81">
        <f t="shared" si="23"/>
        <v>0</v>
      </c>
      <c r="G24" s="81">
        <f t="shared" si="23"/>
        <v>0</v>
      </c>
      <c r="H24" s="81">
        <f t="shared" si="23"/>
        <v>0</v>
      </c>
      <c r="I24" s="81">
        <f t="shared" si="23"/>
        <v>0</v>
      </c>
      <c r="J24" s="81">
        <f t="shared" si="23"/>
        <v>0</v>
      </c>
      <c r="K24" s="81">
        <f t="shared" si="23"/>
        <v>0</v>
      </c>
      <c r="L24" s="81">
        <f t="shared" si="23"/>
        <v>0</v>
      </c>
      <c r="M24" s="81">
        <f t="shared" si="23"/>
        <v>0</v>
      </c>
      <c r="N24" s="81">
        <f t="shared" si="23"/>
        <v>0</v>
      </c>
      <c r="O24" s="81">
        <f t="shared" si="23"/>
        <v>0</v>
      </c>
      <c r="P24" s="81">
        <f t="shared" si="23"/>
        <v>0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Munka4">
    <tabColor theme="4" tint="0.59999389629810485"/>
  </sheetPr>
  <dimension ref="A1:P15"/>
  <sheetViews>
    <sheetView workbookViewId="0">
      <selection activeCell="G23" sqref="G23"/>
    </sheetView>
  </sheetViews>
  <sheetFormatPr defaultColWidth="10.28515625" defaultRowHeight="19.5" customHeight="1"/>
  <cols>
    <col min="1" max="1" width="29.42578125" style="1" bestFit="1" customWidth="1"/>
    <col min="2" max="2" width="10.42578125" style="1" bestFit="1" customWidth="1"/>
    <col min="3" max="3" width="9.85546875" style="1" bestFit="1" customWidth="1"/>
    <col min="4" max="14" width="8.85546875" style="1" bestFit="1" customWidth="1"/>
    <col min="15" max="16" width="9.85546875" style="1" bestFit="1" customWidth="1"/>
    <col min="17" max="16384" width="10.28515625" style="1"/>
  </cols>
  <sheetData>
    <row r="1" spans="1:16" ht="19.5" customHeight="1">
      <c r="A1" s="76" t="s">
        <v>98</v>
      </c>
      <c r="B1" s="77" t="s">
        <v>61</v>
      </c>
      <c r="C1" s="77" t="s">
        <v>62</v>
      </c>
      <c r="D1" s="77" t="s">
        <v>63</v>
      </c>
      <c r="E1" s="77" t="s">
        <v>64</v>
      </c>
      <c r="F1" s="77" t="s">
        <v>65</v>
      </c>
      <c r="G1" s="77" t="s">
        <v>66</v>
      </c>
      <c r="H1" s="77" t="s">
        <v>67</v>
      </c>
      <c r="I1" s="77" t="s">
        <v>68</v>
      </c>
      <c r="J1" s="77" t="s">
        <v>69</v>
      </c>
      <c r="K1" s="77" t="s">
        <v>70</v>
      </c>
      <c r="L1" s="77" t="s">
        <v>71</v>
      </c>
      <c r="M1" s="77" t="s">
        <v>72</v>
      </c>
      <c r="N1" s="77" t="s">
        <v>73</v>
      </c>
      <c r="O1" s="77" t="s">
        <v>74</v>
      </c>
      <c r="P1" s="77" t="s">
        <v>75</v>
      </c>
    </row>
    <row r="2" spans="1:16" ht="19.5" customHeight="1">
      <c r="A2" s="25" t="s">
        <v>99</v>
      </c>
      <c r="B2" s="44">
        <f>B3+B4+B6+B7+B8+B9</f>
        <v>0</v>
      </c>
      <c r="C2" s="44">
        <f>C3+C4+C6+C7+C8+C9</f>
        <v>0</v>
      </c>
      <c r="D2" s="44">
        <f t="shared" ref="D2:P2" si="0">D3+D4+D6+D7+D8</f>
        <v>0</v>
      </c>
      <c r="E2" s="44">
        <f t="shared" si="0"/>
        <v>0</v>
      </c>
      <c r="F2" s="44">
        <f t="shared" si="0"/>
        <v>0</v>
      </c>
      <c r="G2" s="44">
        <f t="shared" si="0"/>
        <v>0</v>
      </c>
      <c r="H2" s="44">
        <f t="shared" si="0"/>
        <v>0</v>
      </c>
      <c r="I2" s="44">
        <f t="shared" si="0"/>
        <v>0</v>
      </c>
      <c r="J2" s="44">
        <f t="shared" si="0"/>
        <v>0</v>
      </c>
      <c r="K2" s="44">
        <f t="shared" si="0"/>
        <v>0</v>
      </c>
      <c r="L2" s="44">
        <f t="shared" si="0"/>
        <v>0</v>
      </c>
      <c r="M2" s="44">
        <f t="shared" si="0"/>
        <v>0</v>
      </c>
      <c r="N2" s="44">
        <f t="shared" si="0"/>
        <v>0</v>
      </c>
      <c r="O2" s="44">
        <f t="shared" si="0"/>
        <v>0</v>
      </c>
      <c r="P2" s="44">
        <f t="shared" si="0"/>
        <v>0</v>
      </c>
    </row>
    <row r="3" spans="1:16" ht="19.5" customHeight="1">
      <c r="A3" s="45" t="s">
        <v>100</v>
      </c>
      <c r="B3" s="46">
        <f>költségbontások!B39</f>
        <v>0</v>
      </c>
      <c r="C3" s="46">
        <f>költségbontások!C39</f>
        <v>0</v>
      </c>
      <c r="D3" s="46">
        <f>költségbontások!D39</f>
        <v>0</v>
      </c>
      <c r="E3" s="46">
        <f>költségbontások!E39</f>
        <v>0</v>
      </c>
      <c r="F3" s="47">
        <v>0</v>
      </c>
      <c r="G3" s="47">
        <v>0</v>
      </c>
      <c r="H3" s="47">
        <v>0</v>
      </c>
      <c r="I3" s="47">
        <v>0</v>
      </c>
      <c r="J3" s="47">
        <v>0</v>
      </c>
      <c r="K3" s="47">
        <v>0</v>
      </c>
      <c r="L3" s="47">
        <v>0</v>
      </c>
      <c r="M3" s="47">
        <v>0</v>
      </c>
      <c r="N3" s="47">
        <v>0</v>
      </c>
      <c r="O3" s="47">
        <v>0</v>
      </c>
      <c r="P3" s="47">
        <v>0</v>
      </c>
    </row>
    <row r="4" spans="1:16" ht="38.25">
      <c r="A4" s="27" t="s">
        <v>101</v>
      </c>
      <c r="B4" s="46">
        <f>költségbontások!B46</f>
        <v>0</v>
      </c>
      <c r="C4" s="46">
        <f>költségbontások!C46</f>
        <v>0</v>
      </c>
      <c r="D4" s="46">
        <f>költségbontások!D46</f>
        <v>0</v>
      </c>
      <c r="E4" s="46">
        <f>költségbontások!E46</f>
        <v>0</v>
      </c>
      <c r="F4" s="47">
        <v>0</v>
      </c>
      <c r="G4" s="47">
        <v>0</v>
      </c>
      <c r="H4" s="47">
        <v>0</v>
      </c>
      <c r="I4" s="47">
        <v>0</v>
      </c>
      <c r="J4" s="47">
        <v>0</v>
      </c>
      <c r="K4" s="47">
        <v>0</v>
      </c>
      <c r="L4" s="47">
        <v>0</v>
      </c>
      <c r="M4" s="47">
        <v>0</v>
      </c>
      <c r="N4" s="47">
        <v>0</v>
      </c>
      <c r="O4" s="47">
        <v>0</v>
      </c>
      <c r="P4" s="47">
        <v>0</v>
      </c>
    </row>
    <row r="5" spans="1:16" ht="38.25">
      <c r="A5" s="27" t="s">
        <v>102</v>
      </c>
      <c r="B5" s="46">
        <f>költségbontások!B50</f>
        <v>0</v>
      </c>
      <c r="C5" s="46">
        <f>költségbontások!C50</f>
        <v>0</v>
      </c>
      <c r="D5" s="46">
        <f>költségbontások!D50</f>
        <v>0</v>
      </c>
      <c r="E5" s="46">
        <f>költségbontások!E50</f>
        <v>0</v>
      </c>
      <c r="F5" s="47">
        <v>0</v>
      </c>
      <c r="G5" s="47">
        <v>0</v>
      </c>
      <c r="H5" s="47">
        <v>0</v>
      </c>
      <c r="I5" s="47">
        <v>0</v>
      </c>
      <c r="J5" s="47">
        <v>0</v>
      </c>
      <c r="K5" s="47">
        <v>0</v>
      </c>
      <c r="L5" s="47">
        <v>0</v>
      </c>
      <c r="M5" s="47">
        <v>0</v>
      </c>
      <c r="N5" s="47">
        <v>0</v>
      </c>
      <c r="O5" s="47">
        <v>0</v>
      </c>
      <c r="P5" s="47">
        <v>0</v>
      </c>
    </row>
    <row r="6" spans="1:16" ht="19.5" customHeight="1">
      <c r="A6" s="27" t="s">
        <v>103</v>
      </c>
      <c r="B6" s="46">
        <f>költségbontások!B54</f>
        <v>0</v>
      </c>
      <c r="C6" s="46">
        <f>költségbontások!C54</f>
        <v>0</v>
      </c>
      <c r="D6" s="46">
        <f>költségbontások!D54</f>
        <v>0</v>
      </c>
      <c r="E6" s="46">
        <f>költségbontások!E54</f>
        <v>0</v>
      </c>
      <c r="F6" s="47">
        <v>0</v>
      </c>
      <c r="G6" s="47">
        <v>0</v>
      </c>
      <c r="H6" s="47">
        <v>0</v>
      </c>
      <c r="I6" s="47">
        <v>0</v>
      </c>
      <c r="J6" s="47">
        <v>0</v>
      </c>
      <c r="K6" s="47">
        <v>0</v>
      </c>
      <c r="L6" s="47">
        <v>0</v>
      </c>
      <c r="M6" s="47">
        <v>0</v>
      </c>
      <c r="N6" s="47">
        <v>0</v>
      </c>
      <c r="O6" s="47">
        <v>0</v>
      </c>
      <c r="P6" s="47">
        <v>0</v>
      </c>
    </row>
    <row r="7" spans="1:16" ht="19.5" customHeight="1">
      <c r="A7" s="27" t="s">
        <v>104</v>
      </c>
      <c r="B7" s="46">
        <f>költségbontások!B59</f>
        <v>0</v>
      </c>
      <c r="C7" s="46">
        <f>költségbontások!C59</f>
        <v>0</v>
      </c>
      <c r="D7" s="46">
        <f>költségbontások!D59</f>
        <v>0</v>
      </c>
      <c r="E7" s="46">
        <f>költségbontások!E59</f>
        <v>0</v>
      </c>
      <c r="F7" s="47">
        <v>0</v>
      </c>
      <c r="G7" s="47">
        <v>0</v>
      </c>
      <c r="H7" s="47">
        <v>0</v>
      </c>
      <c r="I7" s="47">
        <v>0</v>
      </c>
      <c r="J7" s="47">
        <v>0</v>
      </c>
      <c r="K7" s="47">
        <v>0</v>
      </c>
      <c r="L7" s="47">
        <v>0</v>
      </c>
      <c r="M7" s="47">
        <v>0</v>
      </c>
      <c r="N7" s="47">
        <v>0</v>
      </c>
      <c r="O7" s="47">
        <v>0</v>
      </c>
      <c r="P7" s="47">
        <v>0</v>
      </c>
    </row>
    <row r="8" spans="1:16" ht="19.5" customHeight="1">
      <c r="A8" s="27" t="s">
        <v>105</v>
      </c>
      <c r="B8" s="46">
        <f>költségbontások!B70</f>
        <v>0</v>
      </c>
      <c r="C8" s="46">
        <f>költségbontások!C70</f>
        <v>0</v>
      </c>
      <c r="D8" s="46">
        <f>költségbontások!D70</f>
        <v>0</v>
      </c>
      <c r="E8" s="46">
        <f>költségbontások!E70</f>
        <v>0</v>
      </c>
      <c r="F8" s="48">
        <v>0</v>
      </c>
      <c r="G8" s="48">
        <v>0</v>
      </c>
      <c r="H8" s="48">
        <v>0</v>
      </c>
      <c r="I8" s="48">
        <v>0</v>
      </c>
      <c r="J8" s="48">
        <v>0</v>
      </c>
      <c r="K8" s="48">
        <v>0</v>
      </c>
      <c r="L8" s="48">
        <v>0</v>
      </c>
      <c r="M8" s="48">
        <v>0</v>
      </c>
      <c r="N8" s="48">
        <v>0</v>
      </c>
      <c r="O8" s="48">
        <v>0</v>
      </c>
      <c r="P8" s="48">
        <v>0</v>
      </c>
    </row>
    <row r="9" spans="1:16" ht="19.5" customHeight="1">
      <c r="A9" s="27" t="s">
        <v>106</v>
      </c>
      <c r="B9" s="46">
        <f>költségbontások!B72</f>
        <v>0</v>
      </c>
      <c r="C9" s="46">
        <f>költségbontások!C72</f>
        <v>0</v>
      </c>
      <c r="D9" s="46">
        <f>költségbontások!D72</f>
        <v>0</v>
      </c>
      <c r="E9" s="46">
        <f>költségbontások!E72</f>
        <v>0</v>
      </c>
      <c r="F9" s="47">
        <v>0</v>
      </c>
      <c r="G9" s="47">
        <v>0</v>
      </c>
      <c r="H9" s="47">
        <v>0</v>
      </c>
      <c r="I9" s="47">
        <v>0</v>
      </c>
      <c r="J9" s="47">
        <v>0</v>
      </c>
      <c r="K9" s="47">
        <v>0</v>
      </c>
      <c r="L9" s="47">
        <v>0</v>
      </c>
      <c r="M9" s="47">
        <v>0</v>
      </c>
      <c r="N9" s="47">
        <v>0</v>
      </c>
      <c r="O9" s="47">
        <v>0</v>
      </c>
      <c r="P9" s="47">
        <v>0</v>
      </c>
    </row>
    <row r="10" spans="1:16" ht="19.5" customHeight="1">
      <c r="A10" s="49" t="s">
        <v>107</v>
      </c>
      <c r="B10" s="44">
        <f>B11+B12+B13</f>
        <v>0</v>
      </c>
      <c r="C10" s="44">
        <f t="shared" ref="C10:P10" si="1">C11+C12+C13</f>
        <v>0</v>
      </c>
      <c r="D10" s="44">
        <f t="shared" si="1"/>
        <v>0</v>
      </c>
      <c r="E10" s="44">
        <f t="shared" si="1"/>
        <v>0</v>
      </c>
      <c r="F10" s="44">
        <f t="shared" si="1"/>
        <v>0</v>
      </c>
      <c r="G10" s="44">
        <f t="shared" si="1"/>
        <v>0</v>
      </c>
      <c r="H10" s="44">
        <f t="shared" si="1"/>
        <v>0</v>
      </c>
      <c r="I10" s="44">
        <f t="shared" si="1"/>
        <v>0</v>
      </c>
      <c r="J10" s="44">
        <f t="shared" si="1"/>
        <v>0</v>
      </c>
      <c r="K10" s="44">
        <f t="shared" si="1"/>
        <v>0</v>
      </c>
      <c r="L10" s="44">
        <f t="shared" si="1"/>
        <v>0</v>
      </c>
      <c r="M10" s="44">
        <f t="shared" si="1"/>
        <v>0</v>
      </c>
      <c r="N10" s="44">
        <f t="shared" si="1"/>
        <v>0</v>
      </c>
      <c r="O10" s="44">
        <f t="shared" si="1"/>
        <v>0</v>
      </c>
      <c r="P10" s="44">
        <f t="shared" si="1"/>
        <v>0</v>
      </c>
    </row>
    <row r="11" spans="1:16" ht="19.5" customHeight="1">
      <c r="A11" s="26" t="s">
        <v>108</v>
      </c>
      <c r="B11" s="50">
        <f>'működési költségek'!B2</f>
        <v>0</v>
      </c>
      <c r="C11" s="50">
        <f>'működési költségek'!C2</f>
        <v>0</v>
      </c>
      <c r="D11" s="50">
        <f>'működési költségek'!D2</f>
        <v>0</v>
      </c>
      <c r="E11" s="50">
        <f>'működési költségek'!E2</f>
        <v>0</v>
      </c>
      <c r="F11" s="50">
        <f>'működési költségek'!F2</f>
        <v>0</v>
      </c>
      <c r="G11" s="50">
        <f>'működési költségek'!G2</f>
        <v>0</v>
      </c>
      <c r="H11" s="50">
        <f>'működési költségek'!H2</f>
        <v>0</v>
      </c>
      <c r="I11" s="50">
        <f>'működési költségek'!I2</f>
        <v>0</v>
      </c>
      <c r="J11" s="50">
        <f>'működési költségek'!J2</f>
        <v>0</v>
      </c>
      <c r="K11" s="50">
        <f>'működési költségek'!K2</f>
        <v>0</v>
      </c>
      <c r="L11" s="50">
        <f>'működési költségek'!L2</f>
        <v>0</v>
      </c>
      <c r="M11" s="50">
        <f>'működési költségek'!M2</f>
        <v>0</v>
      </c>
      <c r="N11" s="50">
        <f>'működési költségek'!N2</f>
        <v>0</v>
      </c>
      <c r="O11" s="50">
        <f>'működési költségek'!O2</f>
        <v>0</v>
      </c>
      <c r="P11" s="50">
        <f>'működési költségek'!P2</f>
        <v>0</v>
      </c>
    </row>
    <row r="12" spans="1:16" ht="19.5" customHeight="1">
      <c r="A12" s="26" t="s">
        <v>109</v>
      </c>
      <c r="B12" s="50">
        <f>'működési költségek'!B12</f>
        <v>0</v>
      </c>
      <c r="C12" s="50">
        <f>'működési költségek'!C12</f>
        <v>0</v>
      </c>
      <c r="D12" s="50">
        <f>'működési költségek'!D12</f>
        <v>0</v>
      </c>
      <c r="E12" s="50">
        <f>'működési költségek'!E12</f>
        <v>0</v>
      </c>
      <c r="F12" s="50">
        <f>'működési költségek'!F12</f>
        <v>0</v>
      </c>
      <c r="G12" s="50">
        <f>'működési költségek'!G12</f>
        <v>0</v>
      </c>
      <c r="H12" s="50">
        <f>'működési költségek'!H12</f>
        <v>0</v>
      </c>
      <c r="I12" s="50">
        <f>'működési költségek'!I12</f>
        <v>0</v>
      </c>
      <c r="J12" s="50">
        <f>'működési költségek'!J12</f>
        <v>0</v>
      </c>
      <c r="K12" s="50">
        <f>'működési költségek'!K12</f>
        <v>0</v>
      </c>
      <c r="L12" s="50">
        <f>'működési költségek'!L12</f>
        <v>0</v>
      </c>
      <c r="M12" s="50">
        <f>'működési költségek'!M12</f>
        <v>0</v>
      </c>
      <c r="N12" s="50">
        <f>'működési költségek'!N12</f>
        <v>0</v>
      </c>
      <c r="O12" s="50">
        <f>'működési költségek'!O12</f>
        <v>0</v>
      </c>
      <c r="P12" s="50">
        <f>'működési költségek'!P12</f>
        <v>0</v>
      </c>
    </row>
    <row r="13" spans="1:16" ht="19.5" customHeight="1">
      <c r="A13" s="26" t="s">
        <v>110</v>
      </c>
      <c r="B13" s="50">
        <f>'működési költségek'!B21</f>
        <v>0</v>
      </c>
      <c r="C13" s="50">
        <f>'működési költségek'!C21</f>
        <v>0</v>
      </c>
      <c r="D13" s="50">
        <f>'működési költségek'!D21</f>
        <v>0</v>
      </c>
      <c r="E13" s="50">
        <f>'működési költségek'!E21</f>
        <v>0</v>
      </c>
      <c r="F13" s="50">
        <f>'működési költségek'!F21</f>
        <v>0</v>
      </c>
      <c r="G13" s="50">
        <f>'működési költségek'!G21</f>
        <v>0</v>
      </c>
      <c r="H13" s="50">
        <f>'működési költségek'!H21</f>
        <v>0</v>
      </c>
      <c r="I13" s="50">
        <f>'működési költségek'!I21</f>
        <v>0</v>
      </c>
      <c r="J13" s="50">
        <f>'működési költségek'!J21</f>
        <v>0</v>
      </c>
      <c r="K13" s="50">
        <f>'működési költségek'!K21</f>
        <v>0</v>
      </c>
      <c r="L13" s="50">
        <f>'működési költségek'!L21</f>
        <v>0</v>
      </c>
      <c r="M13" s="50">
        <f>'működési költségek'!M21</f>
        <v>0</v>
      </c>
      <c r="N13" s="50">
        <f>'működési költségek'!N21</f>
        <v>0</v>
      </c>
      <c r="O13" s="50">
        <f>'működési költségek'!O21</f>
        <v>0</v>
      </c>
      <c r="P13" s="50">
        <f>'működési költségek'!P21</f>
        <v>0</v>
      </c>
    </row>
    <row r="14" spans="1:16" ht="19.5" customHeight="1" thickBot="1">
      <c r="A14" s="51" t="s">
        <v>111</v>
      </c>
      <c r="B14" s="52">
        <f>'járulékos költségek'!D5</f>
        <v>0</v>
      </c>
      <c r="C14" s="52">
        <v>0</v>
      </c>
      <c r="D14" s="52">
        <v>0</v>
      </c>
      <c r="E14" s="52">
        <v>0</v>
      </c>
      <c r="F14" s="52">
        <v>0</v>
      </c>
      <c r="G14" s="52">
        <v>0</v>
      </c>
      <c r="H14" s="52">
        <v>0</v>
      </c>
      <c r="I14" s="52">
        <v>0</v>
      </c>
      <c r="J14" s="52">
        <v>0</v>
      </c>
      <c r="K14" s="52">
        <v>0</v>
      </c>
      <c r="L14" s="52">
        <v>0</v>
      </c>
      <c r="M14" s="52">
        <v>0</v>
      </c>
      <c r="N14" s="52">
        <v>0</v>
      </c>
      <c r="O14" s="52">
        <v>0</v>
      </c>
      <c r="P14" s="52">
        <v>0</v>
      </c>
    </row>
    <row r="15" spans="1:16" ht="19.5" customHeight="1" thickBot="1">
      <c r="A15" s="53" t="s">
        <v>112</v>
      </c>
      <c r="B15" s="54">
        <f>B2+B10+B14</f>
        <v>0</v>
      </c>
      <c r="C15" s="54">
        <f t="shared" ref="C15:P15" si="2">C2+C10+C14</f>
        <v>0</v>
      </c>
      <c r="D15" s="54">
        <f t="shared" si="2"/>
        <v>0</v>
      </c>
      <c r="E15" s="54">
        <f t="shared" si="2"/>
        <v>0</v>
      </c>
      <c r="F15" s="54">
        <f t="shared" si="2"/>
        <v>0</v>
      </c>
      <c r="G15" s="54">
        <f t="shared" si="2"/>
        <v>0</v>
      </c>
      <c r="H15" s="54">
        <f t="shared" si="2"/>
        <v>0</v>
      </c>
      <c r="I15" s="54">
        <f t="shared" si="2"/>
        <v>0</v>
      </c>
      <c r="J15" s="54">
        <f t="shared" si="2"/>
        <v>0</v>
      </c>
      <c r="K15" s="54">
        <f t="shared" si="2"/>
        <v>0</v>
      </c>
      <c r="L15" s="54">
        <f t="shared" si="2"/>
        <v>0</v>
      </c>
      <c r="M15" s="54">
        <f t="shared" si="2"/>
        <v>0</v>
      </c>
      <c r="N15" s="54">
        <f t="shared" si="2"/>
        <v>0</v>
      </c>
      <c r="O15" s="54">
        <f t="shared" si="2"/>
        <v>0</v>
      </c>
      <c r="P15" s="54">
        <f t="shared" si="2"/>
        <v>0</v>
      </c>
    </row>
  </sheetData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4" tint="0.59999389629810485"/>
  </sheetPr>
  <dimension ref="A1:P13"/>
  <sheetViews>
    <sheetView workbookViewId="0">
      <selection activeCell="F8" sqref="F8"/>
    </sheetView>
  </sheetViews>
  <sheetFormatPr defaultRowHeight="12.75"/>
  <cols>
    <col min="1" max="1" width="34.42578125" customWidth="1"/>
    <col min="2" max="2" width="10" bestFit="1" customWidth="1"/>
    <col min="3" max="3" width="11.140625" customWidth="1"/>
    <col min="4" max="4" width="12.85546875" customWidth="1"/>
    <col min="5" max="5" width="11.85546875" customWidth="1"/>
    <col min="6" max="6" width="12.85546875" customWidth="1"/>
    <col min="7" max="7" width="12" customWidth="1"/>
    <col min="8" max="8" width="12.28515625" customWidth="1"/>
    <col min="9" max="9" width="14" customWidth="1"/>
  </cols>
  <sheetData>
    <row r="1" spans="1:16" ht="13.5" thickBot="1">
      <c r="A1" s="72" t="s">
        <v>113</v>
      </c>
      <c r="B1" s="73" t="s">
        <v>61</v>
      </c>
      <c r="C1" s="73" t="s">
        <v>62</v>
      </c>
      <c r="D1" s="73" t="s">
        <v>63</v>
      </c>
      <c r="E1" s="73" t="s">
        <v>64</v>
      </c>
      <c r="F1" s="73" t="s">
        <v>65</v>
      </c>
      <c r="G1" s="73" t="s">
        <v>66</v>
      </c>
      <c r="H1" s="73" t="s">
        <v>67</v>
      </c>
      <c r="I1" s="73" t="s">
        <v>68</v>
      </c>
      <c r="J1" s="73" t="s">
        <v>69</v>
      </c>
      <c r="K1" s="73" t="s">
        <v>70</v>
      </c>
      <c r="L1" s="73" t="s">
        <v>71</v>
      </c>
      <c r="M1" s="73" t="s">
        <v>72</v>
      </c>
      <c r="N1" s="73" t="s">
        <v>73</v>
      </c>
      <c r="O1" s="73" t="s">
        <v>74</v>
      </c>
      <c r="P1" s="73" t="s">
        <v>75</v>
      </c>
    </row>
    <row r="2" spans="1:16" ht="39" thickBot="1">
      <c r="A2" s="37" t="s">
        <v>114</v>
      </c>
      <c r="B2" s="38">
        <f>B3+B4+B5+B6</f>
        <v>0</v>
      </c>
      <c r="C2" s="38">
        <f t="shared" ref="C2:I2" si="0">C3+C4+C5+C6</f>
        <v>0</v>
      </c>
      <c r="D2" s="38">
        <f t="shared" si="0"/>
        <v>0</v>
      </c>
      <c r="E2" s="38">
        <f t="shared" si="0"/>
        <v>0</v>
      </c>
      <c r="F2" s="38">
        <f t="shared" si="0"/>
        <v>0</v>
      </c>
      <c r="G2" s="38">
        <f t="shared" si="0"/>
        <v>0</v>
      </c>
      <c r="H2" s="38">
        <f t="shared" si="0"/>
        <v>0</v>
      </c>
      <c r="I2" s="38">
        <f t="shared" si="0"/>
        <v>0</v>
      </c>
      <c r="J2" s="38">
        <f t="shared" ref="J2:P2" si="1">J3+J4+J5+J6</f>
        <v>0</v>
      </c>
      <c r="K2" s="38">
        <f t="shared" si="1"/>
        <v>0</v>
      </c>
      <c r="L2" s="38">
        <f t="shared" si="1"/>
        <v>0</v>
      </c>
      <c r="M2" s="38">
        <f t="shared" si="1"/>
        <v>0</v>
      </c>
      <c r="N2" s="38">
        <f t="shared" si="1"/>
        <v>0</v>
      </c>
      <c r="O2" s="38">
        <f t="shared" si="1"/>
        <v>0</v>
      </c>
      <c r="P2" s="38">
        <f t="shared" si="1"/>
        <v>0</v>
      </c>
    </row>
    <row r="3" spans="1:16" ht="13.5" thickBot="1">
      <c r="A3" s="39"/>
      <c r="B3" s="40"/>
      <c r="C3" s="40"/>
      <c r="D3" s="40"/>
      <c r="E3" s="40"/>
      <c r="F3" s="40"/>
      <c r="G3" s="40">
        <f>F3*1.05</f>
        <v>0</v>
      </c>
      <c r="H3" s="40">
        <f t="shared" ref="H3:P3" si="2">G3*1.05</f>
        <v>0</v>
      </c>
      <c r="I3" s="40">
        <f t="shared" si="2"/>
        <v>0</v>
      </c>
      <c r="J3" s="40">
        <f t="shared" si="2"/>
        <v>0</v>
      </c>
      <c r="K3" s="40">
        <f t="shared" si="2"/>
        <v>0</v>
      </c>
      <c r="L3" s="40">
        <f t="shared" si="2"/>
        <v>0</v>
      </c>
      <c r="M3" s="40">
        <f t="shared" si="2"/>
        <v>0</v>
      </c>
      <c r="N3" s="40">
        <f t="shared" si="2"/>
        <v>0</v>
      </c>
      <c r="O3" s="40">
        <f t="shared" si="2"/>
        <v>0</v>
      </c>
      <c r="P3" s="40">
        <f t="shared" si="2"/>
        <v>0</v>
      </c>
    </row>
    <row r="4" spans="1:16" ht="13.5" thickBot="1">
      <c r="A4" s="39"/>
      <c r="B4" s="40"/>
      <c r="C4" s="40"/>
      <c r="D4" s="40"/>
      <c r="E4" s="40"/>
      <c r="F4" s="40"/>
      <c r="G4" s="40">
        <f>F4*1.05</f>
        <v>0</v>
      </c>
      <c r="H4" s="40">
        <f t="shared" ref="H4:P4" si="3">G4*1.05</f>
        <v>0</v>
      </c>
      <c r="I4" s="40">
        <f t="shared" si="3"/>
        <v>0</v>
      </c>
      <c r="J4" s="40">
        <f t="shared" si="3"/>
        <v>0</v>
      </c>
      <c r="K4" s="40">
        <f t="shared" si="3"/>
        <v>0</v>
      </c>
      <c r="L4" s="40">
        <f t="shared" si="3"/>
        <v>0</v>
      </c>
      <c r="M4" s="40">
        <f t="shared" si="3"/>
        <v>0</v>
      </c>
      <c r="N4" s="40">
        <f t="shared" si="3"/>
        <v>0</v>
      </c>
      <c r="O4" s="40">
        <f t="shared" si="3"/>
        <v>0</v>
      </c>
      <c r="P4" s="40">
        <f t="shared" si="3"/>
        <v>0</v>
      </c>
    </row>
    <row r="5" spans="1:16" ht="13.5" thickBot="1">
      <c r="A5" s="41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</row>
    <row r="6" spans="1:16" ht="13.5" thickBot="1">
      <c r="A6" s="39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ht="26.25" thickBot="1">
      <c r="A7" s="37" t="s">
        <v>115</v>
      </c>
      <c r="B7" s="38">
        <f>B8+B9</f>
        <v>0</v>
      </c>
      <c r="C7" s="38">
        <f t="shared" ref="C7:I7" si="4">C8+C9</f>
        <v>0</v>
      </c>
      <c r="D7" s="38">
        <f t="shared" si="4"/>
        <v>0</v>
      </c>
      <c r="E7" s="38">
        <f t="shared" si="4"/>
        <v>0</v>
      </c>
      <c r="F7" s="38">
        <f t="shared" si="4"/>
        <v>0</v>
      </c>
      <c r="G7" s="38">
        <f t="shared" si="4"/>
        <v>0</v>
      </c>
      <c r="H7" s="38">
        <f t="shared" si="4"/>
        <v>0</v>
      </c>
      <c r="I7" s="38">
        <f t="shared" si="4"/>
        <v>0</v>
      </c>
      <c r="J7" s="38">
        <f t="shared" ref="J7:P7" si="5">J8+J9</f>
        <v>0</v>
      </c>
      <c r="K7" s="38">
        <f t="shared" si="5"/>
        <v>0</v>
      </c>
      <c r="L7" s="38">
        <f t="shared" si="5"/>
        <v>0</v>
      </c>
      <c r="M7" s="38">
        <f t="shared" si="5"/>
        <v>0</v>
      </c>
      <c r="N7" s="38">
        <f t="shared" si="5"/>
        <v>0</v>
      </c>
      <c r="O7" s="38">
        <f t="shared" si="5"/>
        <v>0</v>
      </c>
      <c r="P7" s="38">
        <f t="shared" si="5"/>
        <v>0</v>
      </c>
    </row>
    <row r="8" spans="1:16" ht="13.5" thickBot="1">
      <c r="A8" s="39"/>
      <c r="B8" s="40">
        <v>0</v>
      </c>
      <c r="C8" s="40">
        <v>0</v>
      </c>
      <c r="D8" s="40">
        <v>0</v>
      </c>
      <c r="E8" s="40">
        <v>0</v>
      </c>
      <c r="F8" s="40"/>
      <c r="G8" s="40">
        <f t="shared" ref="G8:I8" si="6">F8*1.05</f>
        <v>0</v>
      </c>
      <c r="H8" s="40">
        <f t="shared" si="6"/>
        <v>0</v>
      </c>
      <c r="I8" s="40">
        <f t="shared" si="6"/>
        <v>0</v>
      </c>
      <c r="J8" s="40">
        <f t="shared" ref="J8:P8" si="7">I8*1.05</f>
        <v>0</v>
      </c>
      <c r="K8" s="40">
        <f t="shared" si="7"/>
        <v>0</v>
      </c>
      <c r="L8" s="40">
        <f t="shared" si="7"/>
        <v>0</v>
      </c>
      <c r="M8" s="40">
        <f t="shared" si="7"/>
        <v>0</v>
      </c>
      <c r="N8" s="40">
        <f t="shared" si="7"/>
        <v>0</v>
      </c>
      <c r="O8" s="40">
        <f t="shared" si="7"/>
        <v>0</v>
      </c>
      <c r="P8" s="40">
        <f t="shared" si="7"/>
        <v>0</v>
      </c>
    </row>
    <row r="9" spans="1:16" ht="13.5" thickBot="1">
      <c r="A9" s="39" t="s">
        <v>116</v>
      </c>
      <c r="B9" s="40">
        <v>0</v>
      </c>
      <c r="C9" s="40">
        <v>0</v>
      </c>
      <c r="D9" s="40">
        <v>0</v>
      </c>
      <c r="E9" s="40">
        <v>0</v>
      </c>
      <c r="F9" s="40"/>
      <c r="G9" s="40">
        <v>0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40">
        <v>0</v>
      </c>
      <c r="O9" s="40">
        <v>0</v>
      </c>
      <c r="P9" s="40">
        <v>0</v>
      </c>
    </row>
    <row r="10" spans="1:16" ht="13.5" thickBot="1">
      <c r="A10" s="42" t="s">
        <v>117</v>
      </c>
      <c r="B10" s="38">
        <v>0</v>
      </c>
      <c r="C10" s="38">
        <v>0</v>
      </c>
      <c r="D10" s="38">
        <v>0</v>
      </c>
      <c r="E10" s="38">
        <v>0</v>
      </c>
      <c r="F10" s="38">
        <v>0</v>
      </c>
      <c r="G10" s="38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38">
        <v>0</v>
      </c>
      <c r="O10" s="38">
        <v>0</v>
      </c>
      <c r="P10" s="38">
        <v>0</v>
      </c>
    </row>
    <row r="11" spans="1:16" ht="13.5" thickBot="1">
      <c r="A11" s="39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ht="13.5" thickBot="1">
      <c r="A12" s="39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ht="13.5" thickBot="1">
      <c r="A13" s="74" t="s">
        <v>118</v>
      </c>
      <c r="B13" s="75">
        <f>B2+B7+B10</f>
        <v>0</v>
      </c>
      <c r="C13" s="75">
        <f t="shared" ref="C13:I13" si="8">C2+C7+C10</f>
        <v>0</v>
      </c>
      <c r="D13" s="75">
        <f t="shared" si="8"/>
        <v>0</v>
      </c>
      <c r="E13" s="75">
        <f t="shared" si="8"/>
        <v>0</v>
      </c>
      <c r="F13" s="75">
        <f t="shared" si="8"/>
        <v>0</v>
      </c>
      <c r="G13" s="75">
        <f t="shared" si="8"/>
        <v>0</v>
      </c>
      <c r="H13" s="75">
        <f t="shared" si="8"/>
        <v>0</v>
      </c>
      <c r="I13" s="75">
        <f t="shared" si="8"/>
        <v>0</v>
      </c>
      <c r="J13" s="75">
        <f t="shared" ref="J13:P13" si="9">J2+J7+J10</f>
        <v>0</v>
      </c>
      <c r="K13" s="75">
        <f t="shared" si="9"/>
        <v>0</v>
      </c>
      <c r="L13" s="75">
        <f t="shared" si="9"/>
        <v>0</v>
      </c>
      <c r="M13" s="75">
        <f t="shared" si="9"/>
        <v>0</v>
      </c>
      <c r="N13" s="75">
        <f t="shared" si="9"/>
        <v>0</v>
      </c>
      <c r="O13" s="75">
        <f t="shared" si="9"/>
        <v>0</v>
      </c>
      <c r="P13" s="75">
        <f t="shared" si="9"/>
        <v>0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4" tint="0.59999389629810485"/>
  </sheetPr>
  <dimension ref="A1:P4"/>
  <sheetViews>
    <sheetView workbookViewId="0">
      <selection activeCell="F21" sqref="F21"/>
    </sheetView>
  </sheetViews>
  <sheetFormatPr defaultRowHeight="12.75"/>
  <cols>
    <col min="1" max="1" width="25.42578125" customWidth="1"/>
  </cols>
  <sheetData>
    <row r="1" spans="1:16" ht="15">
      <c r="A1" s="70" t="s">
        <v>98</v>
      </c>
      <c r="B1" s="71" t="s">
        <v>61</v>
      </c>
      <c r="C1" s="71" t="s">
        <v>62</v>
      </c>
      <c r="D1" s="71" t="s">
        <v>63</v>
      </c>
      <c r="E1" s="71" t="s">
        <v>64</v>
      </c>
      <c r="F1" s="71" t="s">
        <v>65</v>
      </c>
      <c r="G1" s="71" t="s">
        <v>66</v>
      </c>
      <c r="H1" s="71" t="s">
        <v>67</v>
      </c>
      <c r="I1" s="71" t="s">
        <v>68</v>
      </c>
      <c r="J1" s="71" t="s">
        <v>69</v>
      </c>
      <c r="K1" s="71" t="s">
        <v>70</v>
      </c>
      <c r="L1" s="71" t="s">
        <v>71</v>
      </c>
      <c r="M1" s="71" t="s">
        <v>72</v>
      </c>
      <c r="N1" s="71" t="s">
        <v>73</v>
      </c>
      <c r="O1" s="71" t="s">
        <v>74</v>
      </c>
      <c r="P1" s="71" t="s">
        <v>75</v>
      </c>
    </row>
    <row r="2" spans="1:16" ht="15">
      <c r="A2" s="35" t="s">
        <v>119</v>
      </c>
      <c r="B2" s="36">
        <f>'összes pénzügyi költség'!B15</f>
        <v>0</v>
      </c>
      <c r="C2" s="36">
        <f>'összes pénzügyi költség'!C15</f>
        <v>0</v>
      </c>
      <c r="D2" s="36">
        <f>'összes pénzügyi költség'!D15</f>
        <v>0</v>
      </c>
      <c r="E2" s="36">
        <f>'összes pénzügyi költség'!E15</f>
        <v>0</v>
      </c>
      <c r="F2" s="36">
        <f>'összes pénzügyi költség'!F15</f>
        <v>0</v>
      </c>
      <c r="G2" s="36">
        <f>'összes pénzügyi költség'!G15</f>
        <v>0</v>
      </c>
      <c r="H2" s="36">
        <f>'összes pénzügyi költség'!H15</f>
        <v>0</v>
      </c>
      <c r="I2" s="36">
        <f>'összes pénzügyi költség'!I15</f>
        <v>0</v>
      </c>
      <c r="J2" s="36">
        <f>'összes pénzügyi költség'!J15</f>
        <v>0</v>
      </c>
      <c r="K2" s="36">
        <f>'összes pénzügyi költség'!K15</f>
        <v>0</v>
      </c>
      <c r="L2" s="36">
        <f>'összes pénzügyi költség'!L15</f>
        <v>0</v>
      </c>
      <c r="M2" s="36">
        <f>'összes pénzügyi költség'!M15</f>
        <v>0</v>
      </c>
      <c r="N2" s="36">
        <f>'összes pénzügyi költség'!N15</f>
        <v>0</v>
      </c>
      <c r="O2" s="36">
        <f>'összes pénzügyi költség'!O15</f>
        <v>0</v>
      </c>
      <c r="P2" s="36">
        <f>'összes pénzügyi költség'!P15</f>
        <v>0</v>
      </c>
    </row>
    <row r="3" spans="1:16" ht="15">
      <c r="A3" s="35" t="s">
        <v>120</v>
      </c>
      <c r="B3" s="36">
        <f>bevétel!B13</f>
        <v>0</v>
      </c>
      <c r="C3" s="36">
        <f>bevétel!C13</f>
        <v>0</v>
      </c>
      <c r="D3" s="36">
        <f>bevétel!D13</f>
        <v>0</v>
      </c>
      <c r="E3" s="36">
        <f>bevétel!E13</f>
        <v>0</v>
      </c>
      <c r="F3" s="36">
        <f>bevétel!F13</f>
        <v>0</v>
      </c>
      <c r="G3" s="36">
        <f>bevétel!G13</f>
        <v>0</v>
      </c>
      <c r="H3" s="36">
        <f>bevétel!H13</f>
        <v>0</v>
      </c>
      <c r="I3" s="36">
        <f>bevétel!I13</f>
        <v>0</v>
      </c>
      <c r="J3" s="36">
        <f>bevétel!J13</f>
        <v>0</v>
      </c>
      <c r="K3" s="36">
        <f>bevétel!K13</f>
        <v>0</v>
      </c>
      <c r="L3" s="36">
        <f>bevétel!L13</f>
        <v>0</v>
      </c>
      <c r="M3" s="36">
        <f>bevétel!M13</f>
        <v>0</v>
      </c>
      <c r="N3" s="36">
        <f>bevétel!N13</f>
        <v>0</v>
      </c>
      <c r="O3" s="36">
        <f>bevétel!O13</f>
        <v>0</v>
      </c>
      <c r="P3" s="36">
        <f>bevétel!P13</f>
        <v>0</v>
      </c>
    </row>
    <row r="4" spans="1:16" ht="15">
      <c r="A4" s="35" t="s">
        <v>121</v>
      </c>
      <c r="B4" s="36">
        <f>B3-B2</f>
        <v>0</v>
      </c>
      <c r="C4" s="36">
        <f t="shared" ref="C4:P4" si="0">C3-C2</f>
        <v>0</v>
      </c>
      <c r="D4" s="36">
        <f t="shared" si="0"/>
        <v>0</v>
      </c>
      <c r="E4" s="36">
        <f t="shared" si="0"/>
        <v>0</v>
      </c>
      <c r="F4" s="36">
        <f t="shared" si="0"/>
        <v>0</v>
      </c>
      <c r="G4" s="36">
        <f t="shared" si="0"/>
        <v>0</v>
      </c>
      <c r="H4" s="36">
        <f t="shared" si="0"/>
        <v>0</v>
      </c>
      <c r="I4" s="36">
        <f t="shared" si="0"/>
        <v>0</v>
      </c>
      <c r="J4" s="36">
        <f t="shared" si="0"/>
        <v>0</v>
      </c>
      <c r="K4" s="36">
        <f t="shared" si="0"/>
        <v>0</v>
      </c>
      <c r="L4" s="36">
        <f t="shared" si="0"/>
        <v>0</v>
      </c>
      <c r="M4" s="36">
        <f t="shared" si="0"/>
        <v>0</v>
      </c>
      <c r="N4" s="36">
        <f t="shared" si="0"/>
        <v>0</v>
      </c>
      <c r="O4" s="36">
        <f t="shared" si="0"/>
        <v>0</v>
      </c>
      <c r="P4" s="36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office2003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Molnár Judit</dc:creator>
  <cp:keywords/>
  <dc:description/>
  <cp:lastModifiedBy>Szakálné Csajkás Anita Nóra</cp:lastModifiedBy>
  <cp:revision/>
  <dcterms:created xsi:type="dcterms:W3CDTF">2008-06-19T12:22:55Z</dcterms:created>
  <dcterms:modified xsi:type="dcterms:W3CDTF">2022-10-04T08:35:12Z</dcterms:modified>
  <cp:category/>
  <cp:contentStatus/>
</cp:coreProperties>
</file>